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8900" windowHeight="11550" tabRatio="901" activeTab="0"/>
  </bookViews>
  <sheets>
    <sheet name="目次" sheetId="1" r:id="rId1"/>
    <sheet name="様式1号" sheetId="2" r:id="rId2"/>
    <sheet name="様式2号" sheetId="3" r:id="rId3"/>
    <sheet name="様式3号" sheetId="4" r:id="rId4"/>
    <sheet name="様式4号" sheetId="5" r:id="rId5"/>
    <sheet name="様式5号" sheetId="6" r:id="rId6"/>
    <sheet name="様式6号" sheetId="7" r:id="rId7"/>
    <sheet name="様式7号" sheetId="8" r:id="rId8"/>
    <sheet name="様式8号" sheetId="9" r:id="rId9"/>
    <sheet name="様式9号①公共機関" sheetId="10" r:id="rId10"/>
    <sheet name="様式9号②自家用車" sheetId="11" r:id="rId11"/>
    <sheet name="【記入例】様式9号②自家用車" sheetId="12" r:id="rId12"/>
    <sheet name="様式10号" sheetId="13" r:id="rId13"/>
    <sheet name="様式11号" sheetId="14" r:id="rId14"/>
    <sheet name="様式12号" sheetId="15" r:id="rId15"/>
    <sheet name="様式13号" sheetId="16" r:id="rId16"/>
    <sheet name="リスト" sheetId="17" r:id="rId17"/>
  </sheets>
  <externalReferences>
    <externalReference r:id="rId20"/>
    <externalReference r:id="rId21"/>
  </externalReferences>
  <definedNames>
    <definedName name="_xlnm.Print_Area" localSheetId="11">'【記入例】様式9号②自家用車'!$B$1:$U$65</definedName>
    <definedName name="_xlnm.Print_Area" localSheetId="0">'目次'!$A$1:$D$21</definedName>
    <definedName name="_xlnm.Print_Area" localSheetId="12">'様式10号'!$B$1:$AE$41</definedName>
    <definedName name="_xlnm.Print_Area" localSheetId="13">'様式11号'!$B$1:$AE$46</definedName>
    <definedName name="_xlnm.Print_Area" localSheetId="14">'様式12号'!$B$1:$I$30</definedName>
    <definedName name="_xlnm.Print_Area" localSheetId="1">'様式1号'!$A$1:$X$59</definedName>
    <definedName name="_xlnm.Print_Area" localSheetId="2">'様式2号'!$B$1:$I$29</definedName>
    <definedName name="_xlnm.Print_Area" localSheetId="3">'様式3号'!$B$1:$J$18</definedName>
    <definedName name="_xlnm.Print_Area" localSheetId="4">'様式4号'!$B$1:$I$30</definedName>
    <definedName name="_xlnm.Print_Area" localSheetId="5">'様式5号'!$B$1:$N$18</definedName>
    <definedName name="_xlnm.Print_Area" localSheetId="6">'様式6号'!$B$1:$I$28</definedName>
    <definedName name="_xlnm.Print_Area" localSheetId="7">'様式7号'!$B$1:$Q$18</definedName>
    <definedName name="_xlnm.Print_Area" localSheetId="8">'様式8号'!$B$1:$AE$45</definedName>
    <definedName name="_xlnm.Print_Area" localSheetId="9">'様式9号①公共機関'!$B$1:$U$65</definedName>
    <definedName name="_xlnm.Print_Area" localSheetId="10">'様式9号②自家用車'!$B$1:$U$65</definedName>
    <definedName name="_xlnm.Print_Titles" localSheetId="1">'様式1号'!$3:$7</definedName>
    <definedName name="競技団体名" localSheetId="11">'[2]リスト'!$B$3:$B$47</definedName>
    <definedName name="競技団体名" localSheetId="12">'[1]リスト'!$B$3:$B$47</definedName>
    <definedName name="競技団体名" localSheetId="9">'[2]リスト'!$B$3:$B$47</definedName>
    <definedName name="競技団体名" localSheetId="10">'[2]リスト'!$B$3:$B$47</definedName>
    <definedName name="競技団体名">'リスト'!$B$3:$B$48</definedName>
    <definedName name="参加者区分" localSheetId="11">'[2]リスト'!$E$3:$E$6</definedName>
    <definedName name="参加者区分" localSheetId="12">'[1]リスト'!$E$3:$E$6</definedName>
    <definedName name="参加者区分" localSheetId="9">'[2]リスト'!$E$3:$E$6</definedName>
    <definedName name="参加者区分" localSheetId="10">'[2]リスト'!$E$3:$E$6</definedName>
    <definedName name="参加者区分">'リスト'!$E$3:$E$6</definedName>
    <definedName name="事業名" localSheetId="11">'[2]リスト'!$C$3:$C$10</definedName>
    <definedName name="事業名" localSheetId="12">'[1]リスト'!$C$3:$C$10</definedName>
    <definedName name="事業名" localSheetId="9">'[2]リスト'!$C$3:$C$10</definedName>
    <definedName name="事業名" localSheetId="10">'[2]リスト'!$C$3:$C$10</definedName>
    <definedName name="事業名">'リスト'!$C$3:$C$10</definedName>
    <definedName name="種別" localSheetId="11">'[2]リスト'!$D$3:$D$12</definedName>
    <definedName name="種別" localSheetId="12">'[1]リスト'!$D$3:$D$12</definedName>
    <definedName name="種別" localSheetId="9">'[2]リスト'!$D$3:$D$12</definedName>
    <definedName name="種別" localSheetId="10">'[2]リスト'!$D$3:$D$12</definedName>
    <definedName name="種別">'リスト'!$D$3:$D$12</definedName>
  </definedNames>
  <calcPr fullCalcOnLoad="1"/>
</workbook>
</file>

<file path=xl/sharedStrings.xml><?xml version="1.0" encoding="utf-8"?>
<sst xmlns="http://schemas.openxmlformats.org/spreadsheetml/2006/main" count="887" uniqueCount="373">
  <si>
    <t>月</t>
  </si>
  <si>
    <t>事業名</t>
  </si>
  <si>
    <t>種　別：</t>
  </si>
  <si>
    <t>団体名：</t>
  </si>
  <si>
    <t>会場地</t>
  </si>
  <si>
    <t>人数</t>
  </si>
  <si>
    <t>宿泊費</t>
  </si>
  <si>
    <t>交通費</t>
  </si>
  <si>
    <t>合計</t>
  </si>
  <si>
    <t>会場使用料</t>
  </si>
  <si>
    <t>謝金</t>
  </si>
  <si>
    <t>その他経費</t>
  </si>
  <si>
    <t>宿泊費</t>
  </si>
  <si>
    <t>交通費</t>
  </si>
  <si>
    <t>会場使用料</t>
  </si>
  <si>
    <t>円</t>
  </si>
  <si>
    <t>事業の内容</t>
  </si>
  <si>
    <t>合計</t>
  </si>
  <si>
    <t>種別</t>
  </si>
  <si>
    <t>備考</t>
  </si>
  <si>
    <t>競技団体名</t>
  </si>
  <si>
    <t>住　　　所</t>
  </si>
  <si>
    <t>代表者氏名</t>
  </si>
  <si>
    <t>印</t>
  </si>
  <si>
    <t>金</t>
  </si>
  <si>
    <t>振込先</t>
  </si>
  <si>
    <t>支店名</t>
  </si>
  <si>
    <t>支店</t>
  </si>
  <si>
    <t>口座番号</t>
  </si>
  <si>
    <t>名義</t>
  </si>
  <si>
    <t>記載責任者</t>
  </si>
  <si>
    <t>連絡先</t>
  </si>
  <si>
    <t>TEL</t>
  </si>
  <si>
    <t>E-mail</t>
  </si>
  <si>
    <t>収　　支　　予　　算　　書</t>
  </si>
  <si>
    <t>１　収　　入</t>
  </si>
  <si>
    <t>区　　　分</t>
  </si>
  <si>
    <t>本年度予算</t>
  </si>
  <si>
    <t>その他</t>
  </si>
  <si>
    <t>計</t>
  </si>
  <si>
    <t>２　支　　出</t>
  </si>
  <si>
    <t>保険料</t>
  </si>
  <si>
    <t>摘　　　　要</t>
  </si>
  <si>
    <t>備考</t>
  </si>
  <si>
    <t>摘　要</t>
  </si>
  <si>
    <t>変更後予算</t>
  </si>
  <si>
    <t>増減</t>
  </si>
  <si>
    <t>収　　支　　予　　算　　書　（変　更）</t>
  </si>
  <si>
    <t>参 加 者</t>
  </si>
  <si>
    <t>宿泊費</t>
  </si>
  <si>
    <t>その他</t>
  </si>
  <si>
    <t>合計</t>
  </si>
  <si>
    <t>交通費</t>
  </si>
  <si>
    <t>会場使用料</t>
  </si>
  <si>
    <t>保険料</t>
  </si>
  <si>
    <t>謝金</t>
  </si>
  <si>
    <t>収入</t>
  </si>
  <si>
    <t>支出</t>
  </si>
  <si>
    <t>区分</t>
  </si>
  <si>
    <t>金額</t>
  </si>
  <si>
    <t>説明</t>
  </si>
  <si>
    <t>変更前予算額</t>
  </si>
  <si>
    <t>変更後予算額</t>
  </si>
  <si>
    <t>増　減</t>
  </si>
  <si>
    <t>円</t>
  </si>
  <si>
    <t>円（増額）</t>
  </si>
  <si>
    <t>所　　属</t>
  </si>
  <si>
    <t>受領印</t>
  </si>
  <si>
    <t>精算額</t>
  </si>
  <si>
    <t>収　　支　　精　　算　　書</t>
  </si>
  <si>
    <t>本年度予算額</t>
  </si>
  <si>
    <t>精算額</t>
  </si>
  <si>
    <t>様式第７号</t>
  </si>
  <si>
    <t>住　　 所</t>
  </si>
  <si>
    <t>銀行名</t>
  </si>
  <si>
    <t>銀行</t>
  </si>
  <si>
    <t>TEL</t>
  </si>
  <si>
    <t>E-mail</t>
  </si>
  <si>
    <t>4月</t>
  </si>
  <si>
    <t>5月</t>
  </si>
  <si>
    <t>6月</t>
  </si>
  <si>
    <t>7月</t>
  </si>
  <si>
    <t>8月</t>
  </si>
  <si>
    <t>9月</t>
  </si>
  <si>
    <t>10月</t>
  </si>
  <si>
    <t>11月</t>
  </si>
  <si>
    <t>12月</t>
  </si>
  <si>
    <t>1月</t>
  </si>
  <si>
    <t>2月</t>
  </si>
  <si>
    <t>3月</t>
  </si>
  <si>
    <t>合計</t>
  </si>
  <si>
    <t>指導者</t>
  </si>
  <si>
    <t>選手</t>
  </si>
  <si>
    <t>趣旨</t>
  </si>
  <si>
    <t>主催</t>
  </si>
  <si>
    <t>期日</t>
  </si>
  <si>
    <t>会場</t>
  </si>
  <si>
    <t>選手の競技力向上を図るため</t>
  </si>
  <si>
    <t>年</t>
  </si>
  <si>
    <t>月</t>
  </si>
  <si>
    <t>日</t>
  </si>
  <si>
    <t>～</t>
  </si>
  <si>
    <t>（</t>
  </si>
  <si>
    <t>泊</t>
  </si>
  <si>
    <t>）</t>
  </si>
  <si>
    <t>宿舎名</t>
  </si>
  <si>
    <t>事業内容</t>
  </si>
  <si>
    <t>下記のとおり</t>
  </si>
  <si>
    <t>名</t>
  </si>
  <si>
    <t>競 技 名</t>
  </si>
  <si>
    <t>種 別</t>
  </si>
  <si>
    <t>日程・内容</t>
  </si>
  <si>
    <t>【日程】</t>
  </si>
  <si>
    <t>【内容】</t>
  </si>
  <si>
    <t>経費</t>
  </si>
  <si>
    <t>事業名</t>
  </si>
  <si>
    <t>範囲名</t>
  </si>
  <si>
    <t>リスト</t>
  </si>
  <si>
    <t>競技団体名</t>
  </si>
  <si>
    <t>成年男子</t>
  </si>
  <si>
    <t>成年女子</t>
  </si>
  <si>
    <t>成年</t>
  </si>
  <si>
    <t>少年男子</t>
  </si>
  <si>
    <t>少年女子</t>
  </si>
  <si>
    <t>少年</t>
  </si>
  <si>
    <t>男子</t>
  </si>
  <si>
    <t>女子</t>
  </si>
  <si>
    <t>岩手県ボート協会</t>
  </si>
  <si>
    <t>岩手県ホッケー協会</t>
  </si>
  <si>
    <t>岩手県バレーボール協会</t>
  </si>
  <si>
    <t>岩手県体操協会</t>
  </si>
  <si>
    <t>岩手県スケート連盟</t>
  </si>
  <si>
    <t>岩手県レスリング協会</t>
  </si>
  <si>
    <t>岩手県ヨット連盟</t>
  </si>
  <si>
    <t>岩手県ウェイトリフティング協会</t>
  </si>
  <si>
    <t>岩手県ハンドボール協会</t>
  </si>
  <si>
    <t>岩手県自転車競技連盟</t>
  </si>
  <si>
    <t>岩手県ソフトテニス連盟</t>
  </si>
  <si>
    <t>岩手県野球協会</t>
  </si>
  <si>
    <t>岩手県相撲連盟</t>
  </si>
  <si>
    <t>岩手県馬術連盟</t>
  </si>
  <si>
    <t>岩手県フェンシング協会</t>
  </si>
  <si>
    <t>岩手県柔道連盟</t>
  </si>
  <si>
    <t>岩手県バドミントン協会</t>
  </si>
  <si>
    <t>岩手県弓道連盟</t>
  </si>
  <si>
    <t>岩手県ライフル射撃協会</t>
  </si>
  <si>
    <t>岩手県剣道連盟</t>
  </si>
  <si>
    <t>岩手県カヌー協会</t>
  </si>
  <si>
    <t>岩手県アーチェリー協会</t>
  </si>
  <si>
    <t>岩手県空手道連盟</t>
  </si>
  <si>
    <t>岩手県銃剣道連盟</t>
  </si>
  <si>
    <t>岩手県クレー射撃協会</t>
  </si>
  <si>
    <t>岩手県なぎなた連盟</t>
  </si>
  <si>
    <t>岩手県ボウリング連盟</t>
  </si>
  <si>
    <t>岩手県ゴルフ連盟</t>
  </si>
  <si>
    <t>岩手県トライアスロン協会</t>
  </si>
  <si>
    <t>岩手県アイスホッケー連盟</t>
  </si>
  <si>
    <t>【競技団体名：</t>
  </si>
  <si>
    <t>】</t>
  </si>
  <si>
    <t>参加者区分</t>
  </si>
  <si>
    <t>実施年月</t>
  </si>
  <si>
    <t>年</t>
  </si>
  <si>
    <t>選手等</t>
  </si>
  <si>
    <t>外部
指導者</t>
  </si>
  <si>
    <t>岩手県体操協会（新体操）</t>
  </si>
  <si>
    <t>スキート</t>
  </si>
  <si>
    <t>トラップ</t>
  </si>
  <si>
    <t>様式第２号</t>
  </si>
  <si>
    <t>様式第３号</t>
  </si>
  <si>
    <t>様式第４号</t>
  </si>
  <si>
    <t>様式第５号</t>
  </si>
  <si>
    <t>様式第６号</t>
  </si>
  <si>
    <t>様式第８号</t>
  </si>
  <si>
    <t>様式第12号</t>
  </si>
  <si>
    <t>様式第10号</t>
  </si>
  <si>
    <t>提出時期</t>
  </si>
  <si>
    <t>タブ</t>
  </si>
  <si>
    <t>様式名</t>
  </si>
  <si>
    <t>当初交付申請時</t>
  </si>
  <si>
    <t>変更交付申請時</t>
  </si>
  <si>
    <t>様式第１号</t>
  </si>
  <si>
    <t>様式第８号</t>
  </si>
  <si>
    <t>様式第10号</t>
  </si>
  <si>
    <t>様式第11号</t>
  </si>
  <si>
    <t>様式第13号</t>
  </si>
  <si>
    <t>収支予算書</t>
  </si>
  <si>
    <t>収支予算書（変更）</t>
  </si>
  <si>
    <t>収支精算書</t>
  </si>
  <si>
    <t>参加者名簿</t>
  </si>
  <si>
    <t>事業精算時</t>
  </si>
  <si>
    <t>補助金請求時</t>
  </si>
  <si>
    <t>添付書類</t>
  </si>
  <si>
    <t>記載者</t>
  </si>
  <si>
    <t>□収支予算書（変更）（様式第5号）</t>
  </si>
  <si>
    <t>□収支精算書（様式第7号）</t>
  </si>
  <si>
    <t>様式第１号</t>
  </si>
  <si>
    <t>№</t>
  </si>
  <si>
    <t>を実施する。</t>
  </si>
  <si>
    <t>事業名</t>
  </si>
  <si>
    <t>成果と今後の課題</t>
  </si>
  <si>
    <t>資　金　計　画　書</t>
  </si>
  <si>
    <t>参加者名簿兼経費内訳書</t>
  </si>
  <si>
    <t>鉄道</t>
  </si>
  <si>
    <t>・選手</t>
  </si>
  <si>
    <t>・県内指導者</t>
  </si>
  <si>
    <t>・外部指導者</t>
  </si>
  <si>
    <t>□参加者名簿兼経費内訳書（様式第9号）</t>
  </si>
  <si>
    <t>※添付書類</t>
  </si>
  <si>
    <t>＠</t>
  </si>
  <si>
    <t>円</t>
  </si>
  <si>
    <t>×</t>
  </si>
  <si>
    <t>人</t>
  </si>
  <si>
    <t>＝</t>
  </si>
  <si>
    <t>（住所）</t>
  </si>
  <si>
    <t>経費内訳</t>
  </si>
  <si>
    <t>補助金</t>
  </si>
  <si>
    <t>その他</t>
  </si>
  <si>
    <t>補助金</t>
  </si>
  <si>
    <t>時間</t>
  </si>
  <si>
    <t>様式第13号</t>
  </si>
  <si>
    <t>外部指導者経歴書</t>
  </si>
  <si>
    <t>指導者氏名</t>
  </si>
  <si>
    <t>年齢</t>
  </si>
  <si>
    <t>所属</t>
  </si>
  <si>
    <t>主な資格等</t>
  </si>
  <si>
    <t>競技歴</t>
  </si>
  <si>
    <t>指導歴</t>
  </si>
  <si>
    <t>様式第11号</t>
  </si>
  <si>
    <t>□外部指導者経歴書（様式第10号）　※外部指導者招聘の場合</t>
  </si>
  <si>
    <t>担当者</t>
  </si>
  <si>
    <t>担当</t>
  </si>
  <si>
    <t>氏名</t>
  </si>
  <si>
    <t>電話番号</t>
  </si>
  <si>
    <t>E-mail</t>
  </si>
  <si>
    <t>事業担当</t>
  </si>
  <si>
    <t>会計担当</t>
  </si>
  <si>
    <t>事業実施時</t>
  </si>
  <si>
    <t>事業完了後</t>
  </si>
  <si>
    <t>参加者名簿兼受領書</t>
  </si>
  <si>
    <t>外部指導者経歴書</t>
  </si>
  <si>
    <t>招聘指導者がいる場合</t>
  </si>
  <si>
    <t>□資金計画書（様式第13号）</t>
  </si>
  <si>
    <t>№</t>
  </si>
  <si>
    <t>区分</t>
  </si>
  <si>
    <t>氏　　名</t>
  </si>
  <si>
    <t>旅費・謝金内訳</t>
  </si>
  <si>
    <t>差引支給額</t>
  </si>
  <si>
    <t>宿泊費</t>
  </si>
  <si>
    <t>航空機</t>
  </si>
  <si>
    <t>謝金</t>
  </si>
  <si>
    <t>(10.21％)</t>
  </si>
  <si>
    <t>合　　計</t>
  </si>
  <si>
    <t>うち補助金</t>
  </si>
  <si>
    <t>交通費内訳</t>
  </si>
  <si>
    <t>～</t>
  </si>
  <si>
    <t>小　　計</t>
  </si>
  <si>
    <t>№</t>
  </si>
  <si>
    <t>1　外部指導者（謝金の支給がある者）</t>
  </si>
  <si>
    <t>2　外部指導者（謝金の支給がない者）・指導者・選手</t>
  </si>
  <si>
    <t>所得税</t>
  </si>
  <si>
    <t>鉄道賃</t>
  </si>
  <si>
    <t>航空賃</t>
  </si>
  <si>
    <t>外部指導者</t>
  </si>
  <si>
    <t>指導者へ現金による支給</t>
  </si>
  <si>
    <t>競技団体から業者への支払い</t>
  </si>
  <si>
    <t>領収書の写し添付</t>
  </si>
  <si>
    <t>※１　「旅費・謝金内訳」欄は、支給区分により記載すること
※２　本人より受領印を徴すること
※３　原則、宿泊を伴った場合は、宿泊費の領収書の写しを添付すること
※４　必要に応じ、宿泊費の領収書の写し以外の証拠書類を求める場合があること</t>
  </si>
  <si>
    <t>氏名</t>
  </si>
  <si>
    <t>支給区分</t>
  </si>
  <si>
    <t>～</t>
  </si>
  <si>
    <t>≪交通費≫
○鉄道を除いた交通機関を利用した場合は領収書の写しを添付すること
○鉄道を利用した場合は本人より受領印を徴すること
※宿泊費の内訳は記載不用であるが、必ず領収書の写しを添付のこと</t>
  </si>
  <si>
    <t>　公益財団法人　岩手県体育協会</t>
  </si>
  <si>
    <t>　　　会長　　達　増　拓　也　　様</t>
  </si>
  <si>
    <t>謝金</t>
  </si>
  <si>
    <t>円</t>
  </si>
  <si>
    <t>事業名</t>
  </si>
  <si>
    <t>公益財団法人　岩手県体育協会</t>
  </si>
  <si>
    <t>バス</t>
  </si>
  <si>
    <t>その他</t>
  </si>
  <si>
    <t>経　　路</t>
  </si>
  <si>
    <t>経　　路</t>
  </si>
  <si>
    <t>バス</t>
  </si>
  <si>
    <t>普通・当座</t>
  </si>
  <si>
    <t>（ふりがな）</t>
  </si>
  <si>
    <t>□領収書等証拠書類(写し)</t>
  </si>
  <si>
    <t>精算額</t>
  </si>
  <si>
    <t>競技力向上支援事業（選手強化）</t>
  </si>
  <si>
    <t>競技力向上支援事業（選手強化）</t>
  </si>
  <si>
    <t>競技力向上支援事業　実施計画書</t>
  </si>
  <si>
    <t>　　 □収支予算書（様式第3号）</t>
  </si>
  <si>
    <t>競技力向上支援事業
【選手強化】</t>
  </si>
  <si>
    <t>競技力向上支援事業
【選手強化】</t>
  </si>
  <si>
    <t>年間事業計画書</t>
  </si>
  <si>
    <t>事業費補助金交付申請書</t>
  </si>
  <si>
    <t>事業費補助金変更承認申請書</t>
  </si>
  <si>
    <t>事業費補助金事業完了報告書</t>
  </si>
  <si>
    <t>事業実施計画書</t>
  </si>
  <si>
    <t>事業費補助金概算払請求書</t>
  </si>
  <si>
    <t>事業費補助金資金計画書</t>
  </si>
  <si>
    <t>事業実施報告書</t>
  </si>
  <si>
    <t>競技力向上支援事業　実施報告書</t>
  </si>
  <si>
    <t>（　　　　月分）</t>
  </si>
  <si>
    <t>円</t>
  </si>
  <si>
    <t>（一財）岩手陸上競技協会</t>
  </si>
  <si>
    <t>（一社）岩手県水泳連盟（競泳）</t>
  </si>
  <si>
    <t>（一社）岩手県水泳連盟（飛込）</t>
  </si>
  <si>
    <t>（一社）岩手県水泳連盟（シンクロ）</t>
  </si>
  <si>
    <t>（一社）岩手県水泳連盟（水球）</t>
  </si>
  <si>
    <t>（公社）岩手県サッカー協会</t>
  </si>
  <si>
    <t>（一社）岩手県テニス協会</t>
  </si>
  <si>
    <t>（一社）岩手県バスケットボール協会</t>
  </si>
  <si>
    <t>（一社）岩手県卓球協会</t>
  </si>
  <si>
    <t>（一社）岩手県ラグビーフットボール協会</t>
  </si>
  <si>
    <t>（一社）岩手県山岳・スポーツクライミング協会</t>
  </si>
  <si>
    <t>（一財）岩手県スキー連盟</t>
  </si>
  <si>
    <t>岩手県ボクシング連盟</t>
  </si>
  <si>
    <t>往復距離</t>
  </si>
  <si>
    <t>有料道路</t>
  </si>
  <si>
    <t>駐車場</t>
  </si>
  <si>
    <t>燃料費</t>
  </si>
  <si>
    <t>交通費内訳（公共交通機関利用の場合）</t>
  </si>
  <si>
    <t>車賃</t>
  </si>
  <si>
    <t>車賃その他</t>
  </si>
  <si>
    <t>様式第９号②（自家用車利用の場合）</t>
  </si>
  <si>
    <t>様式第９号①公共交通機関利用の場合</t>
  </si>
  <si>
    <t>青山太郎</t>
  </si>
  <si>
    <t>盛岡</t>
  </si>
  <si>
    <t>東北〇〇協会</t>
  </si>
  <si>
    <t>選手</t>
  </si>
  <si>
    <t>青山　二郎</t>
  </si>
  <si>
    <t>青山　三郎</t>
  </si>
  <si>
    <t>仙台</t>
  </si>
  <si>
    <t>㊞</t>
  </si>
  <si>
    <t>盛岡市</t>
  </si>
  <si>
    <t>一関市</t>
  </si>
  <si>
    <t>岩手県〇〇協会</t>
  </si>
  <si>
    <t>岩手県立〇〇高等学校</t>
  </si>
  <si>
    <t>様式第９号①</t>
  </si>
  <si>
    <t>様式第９号②</t>
  </si>
  <si>
    <t>公共機関利用の場合</t>
  </si>
  <si>
    <t>自家用車利用の場合</t>
  </si>
  <si>
    <t>様式第９号①</t>
  </si>
  <si>
    <t>大会参加費</t>
  </si>
  <si>
    <t>研修会等
受講料</t>
  </si>
  <si>
    <t>保険料掛金</t>
  </si>
  <si>
    <t>大会参加費</t>
  </si>
  <si>
    <t>研修会等受講料</t>
  </si>
  <si>
    <t>岩手県体操協会（トランポリン）</t>
  </si>
  <si>
    <t>大会参加費</t>
  </si>
  <si>
    <t>研修会等受講料</t>
  </si>
  <si>
    <t>研修会等受講料</t>
  </si>
  <si>
    <t>交通費内訳（自家用車使用の場合）</t>
  </si>
  <si>
    <t>競技力向上支援事業【選手強化】　用</t>
  </si>
  <si>
    <t>競技力向上支援事業【選手強化】　年間計画書</t>
  </si>
  <si>
    <t>集計</t>
  </si>
  <si>
    <t>令和５年度競技力向上支援事業費補助金交付申請書</t>
  </si>
  <si>
    <t>　このことについて、競技力向上支援事業費【選手強化】補助金の交付を受けたいので、関係書類を添えて、次のとおり申請します。</t>
  </si>
  <si>
    <t>　　 □競技力向上支援事業【選手強化】
　　　 年間事業計画書（様式第1号）</t>
  </si>
  <si>
    <t>令和５年度競技力向上支援事業費変更承認申請書</t>
  </si>
  <si>
    <t>令和　　年　　月　　日</t>
  </si>
  <si>
    <t>令和　　年　　月　　日</t>
  </si>
  <si>
    <t>令和５年度競技力向上支援事業費補助金事業完了報告書</t>
  </si>
  <si>
    <t>　令和５年度競技力向上支援事業費【選手強化】補助金について、事業が完了したので、関係書類を添えて報告します。</t>
  </si>
  <si>
    <t>令和５年度競技力向上支援事業費補助金（概算払）請求書</t>
  </si>
  <si>
    <t>　令和５年度競技力向上支援事業費【選手強化】について、補助金の支払いを受けたいので、次のとおり請求します。</t>
  </si>
  <si>
    <t>（一社）岩手県ソフトボール協会</t>
  </si>
  <si>
    <t>　令和５年度競技力向上支援事業費【選手強化】について、補助金の変更をしたいので、関係書類を添えて、次のとおり申請します。</t>
  </si>
  <si>
    <t>【選手強化事業実施要項】</t>
  </si>
  <si>
    <t>【選手強化事業実施報告書】</t>
  </si>
  <si>
    <t>岩手県体育協会　選手強化事業費　補助金申請様式集</t>
  </si>
  <si>
    <t>令和</t>
  </si>
  <si>
    <t>令和</t>
  </si>
  <si>
    <t>岩手県体育協会補助金</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</si>
</sst>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Red]\-#,##0.0"/>
    <numFmt numFmtId="178" formatCode="#,##0&quot;円&quot;"/>
    <numFmt numFmtId="179" formatCode="0,&quot;財&quot;&quot;団&quot;&quot;法&quot;&quot;人&quot;"/>
    <numFmt numFmtId="180" formatCode="0&quot;、財団法人岩手県体育協会、第71回国民体育大会強化委員会&quot;"/>
    <numFmt numFmtId="181" formatCode="#,##0;&quot;△ &quot;#,##0"/>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74">
    <font>
      <sz val="11"/>
      <color theme="1"/>
      <name val="Calibri"/>
      <family val="3"/>
    </font>
    <font>
      <sz val="11"/>
      <color indexed="8"/>
      <name val="ＭＳ Ｐゴシック"/>
      <family val="3"/>
    </font>
    <font>
      <sz val="6"/>
      <name val="ＭＳ Ｐゴシック"/>
      <family val="3"/>
    </font>
    <font>
      <sz val="8"/>
      <color indexed="10"/>
      <name val="メイリオ"/>
      <family val="3"/>
    </font>
    <font>
      <sz val="11"/>
      <name val="ＭＳ 明朝"/>
      <family val="1"/>
    </font>
    <font>
      <sz val="10"/>
      <name val="ＭＳ 明朝"/>
      <family val="1"/>
    </font>
    <font>
      <u val="single"/>
      <sz val="11"/>
      <color indexed="12"/>
      <name val="ＭＳ ゴシック"/>
      <family val="3"/>
    </font>
    <font>
      <sz val="6"/>
      <name val="ＭＳ 明朝"/>
      <family val="1"/>
    </font>
    <font>
      <sz val="12"/>
      <name val="ＭＳ 明朝"/>
      <family val="1"/>
    </font>
    <font>
      <sz val="9"/>
      <name val="ＭＳ 明朝"/>
      <family val="1"/>
    </font>
    <font>
      <sz val="11"/>
      <name val="ＭＳ Ｐゴシック"/>
      <family val="3"/>
    </font>
    <font>
      <u val="single"/>
      <sz val="11"/>
      <color indexed="12"/>
      <name val="ＭＳ Ｐゴシック"/>
      <family val="3"/>
    </font>
    <font>
      <sz val="11"/>
      <name val="ＭＳ ゴシック"/>
      <family val="3"/>
    </font>
    <font>
      <sz val="12"/>
      <name val="ＭＳ Ｐゴシック"/>
      <family val="3"/>
    </font>
    <font>
      <sz val="14"/>
      <name val="ＭＳ 明朝"/>
      <family val="1"/>
    </font>
    <font>
      <sz val="16"/>
      <name val="ＭＳ 明朝"/>
      <family val="1"/>
    </font>
    <font>
      <u val="single"/>
      <sz val="11"/>
      <color indexed="12"/>
      <name val="ＭＳ 明朝"/>
      <family val="1"/>
    </font>
    <font>
      <sz val="10"/>
      <name val="ＭＳ Ｐゴシック"/>
      <family val="3"/>
    </font>
    <font>
      <sz val="26"/>
      <name val="HGSｺﾞｼｯｸM"/>
      <family val="3"/>
    </font>
    <font>
      <sz val="11"/>
      <name val="HGSｺﾞｼｯｸM"/>
      <family val="3"/>
    </font>
    <font>
      <sz val="16"/>
      <name val="HGSｺﾞｼｯｸM"/>
      <family val="3"/>
    </font>
    <font>
      <sz val="24"/>
      <name val="HGSｺﾞｼｯｸM"/>
      <family val="3"/>
    </font>
    <font>
      <sz val="12"/>
      <name val="HGSｺﾞｼｯｸM"/>
      <family val="3"/>
    </font>
    <font>
      <sz val="12"/>
      <name val="ＭＳ ゴシック"/>
      <family val="3"/>
    </font>
    <font>
      <sz val="18"/>
      <name val="ＭＳ 明朝"/>
      <family val="1"/>
    </font>
    <font>
      <sz val="14"/>
      <name val="ＭＳ ゴシック"/>
      <family val="3"/>
    </font>
    <font>
      <sz val="9"/>
      <name val="HGSｺﾞｼｯｸM"/>
      <family val="3"/>
    </font>
    <font>
      <sz val="10"/>
      <color indexed="8"/>
      <name val="メイリオ"/>
      <family val="3"/>
    </font>
    <font>
      <sz val="11"/>
      <color indexed="8"/>
      <name val="ＭＳ 明朝"/>
      <family val="1"/>
    </font>
    <font>
      <sz val="14"/>
      <color indexed="8"/>
      <name val="ＭＳ 明朝"/>
      <family val="1"/>
    </font>
    <font>
      <sz val="10"/>
      <color indexed="8"/>
      <name val="ＭＳ Ｐゴシック"/>
      <family val="3"/>
    </font>
    <font>
      <sz val="9"/>
      <color indexed="8"/>
      <name val="ＭＳ 明朝"/>
      <family val="1"/>
    </font>
    <font>
      <sz val="11"/>
      <color indexed="8"/>
      <name val="ＭＳ ゴシック"/>
      <family val="3"/>
    </font>
    <font>
      <sz val="14"/>
      <name val="HGSｺﾞｼｯｸM"/>
      <family val="3"/>
    </font>
    <font>
      <sz val="24"/>
      <name val="ＭＳ 明朝"/>
      <family val="1"/>
    </font>
    <font>
      <sz val="11"/>
      <color indexed="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6"/>
      <color indexed="8"/>
      <name val="ＭＳ Ｐゴシック"/>
      <family val="3"/>
    </font>
    <font>
      <sz val="16"/>
      <color indexed="8"/>
      <name val="Calibri"/>
      <family val="2"/>
    </font>
    <font>
      <sz val="16"/>
      <color indexed="9"/>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1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hair"/>
    </border>
    <border>
      <left style="thin"/>
      <right style="thin"/>
      <top style="hair"/>
      <bottom style="hair"/>
    </border>
    <border>
      <left style="thin"/>
      <right style="thin"/>
      <top style="hair"/>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medium"/>
    </border>
    <border>
      <left style="medium"/>
      <right>
        <color indexed="63"/>
      </right>
      <top>
        <color indexed="63"/>
      </top>
      <bottom>
        <color indexed="63"/>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medium"/>
      <top style="hair"/>
      <bottom style="hair"/>
    </border>
    <border>
      <left style="thin"/>
      <right style="medium"/>
      <top style="hair"/>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diagonalUp="1">
      <left style="thin"/>
      <right style="thin"/>
      <top style="medium"/>
      <bottom style="medium"/>
      <diagonal style="thin"/>
    </border>
    <border>
      <left style="thin"/>
      <right style="medium"/>
      <top style="medium"/>
      <bottom style="medium"/>
    </border>
    <border>
      <left style="medium"/>
      <right>
        <color indexed="63"/>
      </right>
      <top>
        <color indexed="63"/>
      </top>
      <bottom style="hair"/>
    </border>
    <border>
      <left style="thin"/>
      <right style="medium"/>
      <top>
        <color indexed="63"/>
      </top>
      <bottom style="hair"/>
    </border>
    <border>
      <left style="medium"/>
      <right>
        <color indexed="63"/>
      </right>
      <top style="hair"/>
      <bottom style="hair"/>
    </border>
    <border>
      <left style="thin"/>
      <right style="medium"/>
      <top style="hair"/>
      <bottom>
        <color indexed="63"/>
      </bottom>
    </border>
    <border>
      <left style="medium"/>
      <right>
        <color indexed="63"/>
      </right>
      <top style="hair"/>
      <bottom style="medium"/>
    </border>
    <border>
      <left>
        <color indexed="63"/>
      </left>
      <right>
        <color indexed="63"/>
      </right>
      <top style="thin"/>
      <bottom style="thin"/>
    </border>
    <border>
      <left style="thin"/>
      <right>
        <color indexed="63"/>
      </right>
      <top>
        <color indexed="63"/>
      </top>
      <bottom style="medium"/>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style="hair"/>
      <bottom style="hair"/>
    </border>
    <border>
      <left style="thin"/>
      <right>
        <color indexed="63"/>
      </right>
      <top style="hair"/>
      <bottom style="medium"/>
    </border>
    <border>
      <left style="medium"/>
      <right style="medium"/>
      <top style="medium"/>
      <bottom style="medium"/>
    </border>
    <border>
      <left style="thin"/>
      <right>
        <color indexed="63"/>
      </right>
      <top style="thin"/>
      <bottom style="thin"/>
    </border>
    <border>
      <left>
        <color indexed="63"/>
      </left>
      <right style="thin"/>
      <top style="thin"/>
      <bottom style="thin"/>
    </border>
    <border>
      <left style="thin"/>
      <right>
        <color indexed="63"/>
      </right>
      <top>
        <color indexed="63"/>
      </top>
      <bottom style="hair"/>
    </border>
    <border>
      <left style="thin"/>
      <right>
        <color indexed="63"/>
      </right>
      <top style="hair"/>
      <bottom>
        <color indexed="63"/>
      </bottom>
    </border>
    <border>
      <left style="thin"/>
      <right style="medium"/>
      <top style="thin"/>
      <bottom style="medium"/>
    </border>
    <border>
      <left style="thin"/>
      <right style="thin"/>
      <top style="thin"/>
      <bottom style="medium"/>
    </border>
    <border>
      <left style="medium"/>
      <right style="medium"/>
      <top style="medium"/>
      <bottom style="thin"/>
    </border>
    <border>
      <left style="medium"/>
      <right style="medium"/>
      <top style="thin"/>
      <bottom style="medium"/>
    </border>
    <border>
      <left>
        <color indexed="63"/>
      </left>
      <right style="medium"/>
      <top style="thin"/>
      <bottom>
        <color indexed="63"/>
      </bottom>
    </border>
    <border>
      <left>
        <color indexed="63"/>
      </left>
      <right style="medium"/>
      <top style="thin"/>
      <bottom style="medium"/>
    </border>
    <border>
      <left>
        <color indexed="63"/>
      </left>
      <right style="medium"/>
      <top style="thin"/>
      <bottom style="thin"/>
    </border>
    <border>
      <left>
        <color indexed="63"/>
      </left>
      <right style="medium"/>
      <top style="medium"/>
      <bottom style="thin"/>
    </border>
    <border>
      <left>
        <color indexed="63"/>
      </left>
      <right style="medium"/>
      <top>
        <color indexed="63"/>
      </top>
      <bottom style="thin"/>
    </border>
    <border>
      <left style="thin"/>
      <right>
        <color indexed="63"/>
      </right>
      <top style="double"/>
      <bottom style="medium"/>
    </border>
    <border>
      <left>
        <color indexed="63"/>
      </left>
      <right style="thin"/>
      <top style="double"/>
      <bottom style="medium"/>
    </border>
    <border>
      <left>
        <color indexed="63"/>
      </left>
      <right>
        <color indexed="63"/>
      </right>
      <top style="double"/>
      <bottom style="medium"/>
    </border>
    <border>
      <left>
        <color indexed="63"/>
      </left>
      <right style="medium"/>
      <top style="double"/>
      <bottom style="medium"/>
    </border>
    <border>
      <left>
        <color indexed="63"/>
      </left>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style="medium"/>
      <bottom>
        <color indexed="63"/>
      </bottom>
    </border>
    <border>
      <left style="thin"/>
      <right style="medium"/>
      <top style="medium"/>
      <bottom>
        <color indexed="63"/>
      </bottom>
    </border>
    <border>
      <left style="medium"/>
      <right style="thin"/>
      <top>
        <color indexed="63"/>
      </top>
      <bottom style="medium"/>
    </border>
    <border>
      <left>
        <color indexed="63"/>
      </left>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color indexed="63"/>
      </top>
      <bottom style="hair"/>
    </border>
    <border>
      <left>
        <color indexed="63"/>
      </left>
      <right style="medium"/>
      <top>
        <color indexed="63"/>
      </top>
      <bottom style="hair"/>
    </border>
    <border>
      <left>
        <color indexed="63"/>
      </left>
      <right>
        <color indexed="63"/>
      </right>
      <top>
        <color indexed="63"/>
      </top>
      <bottom style="hair"/>
    </border>
    <border>
      <left style="thin"/>
      <right>
        <color indexed="63"/>
      </right>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color indexed="63"/>
      </top>
      <bottom style="medium"/>
    </border>
    <border>
      <left style="medium"/>
      <right>
        <color indexed="63"/>
      </right>
      <top style="thin"/>
      <bottom style="thin"/>
    </border>
    <border>
      <left style="medium"/>
      <right style="medium"/>
      <top style="thin"/>
      <bottom style="thin"/>
    </border>
    <border>
      <left style="medium"/>
      <right>
        <color indexed="63"/>
      </right>
      <top style="medium"/>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color indexed="63"/>
      </right>
      <top style="thin"/>
      <bottom>
        <color indexed="63"/>
      </bottom>
    </border>
    <border diagonalUp="1">
      <left style="medium"/>
      <right style="medium"/>
      <top style="thin"/>
      <bottom style="medium"/>
      <diagonal style="thin"/>
    </border>
    <border>
      <left style="medium"/>
      <right style="thin"/>
      <top style="medium"/>
      <bottom style="thin"/>
    </border>
    <border>
      <left style="thin"/>
      <right>
        <color indexed="63"/>
      </right>
      <top style="thin"/>
      <bottom style="medium"/>
    </border>
    <border>
      <left style="medium"/>
      <right>
        <color indexed="63"/>
      </right>
      <top style="thin"/>
      <bottom style="medium"/>
    </border>
    <border>
      <left style="thin"/>
      <right style="medium"/>
      <top>
        <color indexed="63"/>
      </top>
      <bottom style="thin"/>
    </border>
    <border>
      <left style="medium"/>
      <right>
        <color indexed="63"/>
      </right>
      <top>
        <color indexed="63"/>
      </top>
      <bottom style="thin"/>
    </border>
    <border>
      <left style="medium"/>
      <right style="medium"/>
      <top>
        <color indexed="63"/>
      </top>
      <bottom style="thin"/>
    </border>
    <border>
      <left>
        <color indexed="63"/>
      </left>
      <right>
        <color indexed="63"/>
      </right>
      <top style="thin"/>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medium"/>
    </border>
    <border>
      <left>
        <color indexed="63"/>
      </left>
      <right style="medium"/>
      <top style="medium"/>
      <bottom style="medium"/>
    </border>
    <border>
      <left style="medium"/>
      <right style="thin"/>
      <top style="medium"/>
      <bottom style="medium"/>
    </border>
    <border>
      <left style="thin"/>
      <right style="thin"/>
      <top>
        <color indexed="63"/>
      </top>
      <bottom>
        <color indexed="63"/>
      </bottom>
    </border>
    <border>
      <left>
        <color indexed="63"/>
      </left>
      <right>
        <color indexed="63"/>
      </right>
      <top style="hair"/>
      <bottom style="hair"/>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thin"/>
      <top style="hair"/>
      <bottom style="hair"/>
    </border>
    <border>
      <left>
        <color indexed="63"/>
      </left>
      <right style="thin"/>
      <top style="hair"/>
      <bottom style="medium"/>
    </border>
    <border>
      <left>
        <color indexed="63"/>
      </left>
      <right>
        <color indexed="63"/>
      </right>
      <top style="hair"/>
      <bottom style="medium"/>
    </border>
    <border>
      <left>
        <color indexed="63"/>
      </left>
      <right>
        <color indexed="63"/>
      </right>
      <top style="medium"/>
      <bottom style="thin"/>
    </border>
    <border>
      <left style="thin"/>
      <right>
        <color indexed="63"/>
      </right>
      <top style="medium"/>
      <bottom style="medium"/>
    </border>
    <border>
      <left style="medium"/>
      <right>
        <color indexed="63"/>
      </right>
      <top style="double"/>
      <bottom style="medium"/>
    </border>
    <border>
      <left>
        <color indexed="63"/>
      </left>
      <right style="medium"/>
      <top style="thin"/>
      <bottom style="double"/>
    </border>
    <border>
      <left style="thin"/>
      <right style="thin"/>
      <top style="thin"/>
      <bottom style="double"/>
    </border>
    <border>
      <left style="thin"/>
      <right style="medium"/>
      <top style="thin"/>
      <bottom style="double"/>
    </border>
    <border diagonalUp="1">
      <left style="medium"/>
      <right>
        <color indexed="63"/>
      </right>
      <top style="medium"/>
      <bottom style="thin"/>
      <diagonal style="thin"/>
    </border>
    <border diagonalUp="1">
      <left>
        <color indexed="63"/>
      </left>
      <right style="medium"/>
      <top style="medium"/>
      <bottom style="thin"/>
      <diagonal style="thin"/>
    </border>
    <border diagonalUp="1">
      <left style="medium"/>
      <right>
        <color indexed="63"/>
      </right>
      <top style="thin"/>
      <bottom style="medium"/>
      <diagonal style="thin"/>
    </border>
    <border diagonalUp="1">
      <left>
        <color indexed="63"/>
      </left>
      <right style="medium"/>
      <top style="thin"/>
      <bottom style="medium"/>
      <diagonal style="thin"/>
    </border>
    <border>
      <left>
        <color indexed="63"/>
      </left>
      <right style="thin"/>
      <top style="thin"/>
      <bottom style="medium"/>
    </border>
    <border>
      <left style="medium"/>
      <right style="thin"/>
      <top>
        <color indexed="63"/>
      </top>
      <bottom>
        <color indexed="63"/>
      </bottom>
    </border>
    <border>
      <left>
        <color indexed="63"/>
      </left>
      <right>
        <color indexed="63"/>
      </right>
      <top style="thin"/>
      <bottom style="hair"/>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11" fillId="0" borderId="0" applyNumberFormat="0" applyFill="0" applyBorder="0" applyAlignment="0" applyProtection="0"/>
    <xf numFmtId="0" fontId="1"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38" fontId="1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1" fillId="31" borderId="4" applyNumberFormat="0" applyAlignment="0" applyProtection="0"/>
    <xf numFmtId="0" fontId="4" fillId="0" borderId="0">
      <alignment/>
      <protection/>
    </xf>
    <xf numFmtId="0" fontId="0" fillId="0" borderId="0">
      <alignment vertical="center"/>
      <protection/>
    </xf>
    <xf numFmtId="0" fontId="10" fillId="0" borderId="0">
      <alignment/>
      <protection/>
    </xf>
    <xf numFmtId="0" fontId="0" fillId="0" borderId="0">
      <alignment vertical="center"/>
      <protection/>
    </xf>
    <xf numFmtId="0" fontId="72" fillId="0" borderId="0" applyNumberFormat="0" applyFill="0" applyBorder="0" applyAlignment="0" applyProtection="0"/>
    <xf numFmtId="0" fontId="73" fillId="32" borderId="0" applyNumberFormat="0" applyBorder="0" applyAlignment="0" applyProtection="0"/>
  </cellStyleXfs>
  <cellXfs count="608">
    <xf numFmtId="0" fontId="0" fillId="0" borderId="0" xfId="0" applyFont="1" applyAlignment="1">
      <alignment vertical="center"/>
    </xf>
    <xf numFmtId="0" fontId="5" fillId="0" borderId="0" xfId="66" applyFont="1" applyAlignment="1">
      <alignment vertical="center"/>
      <protection/>
    </xf>
    <xf numFmtId="176" fontId="5" fillId="0" borderId="0" xfId="66" applyNumberFormat="1" applyFont="1" applyAlignment="1">
      <alignment vertical="center"/>
      <protection/>
    </xf>
    <xf numFmtId="0" fontId="5" fillId="0" borderId="10" xfId="66" applyFont="1" applyBorder="1" applyAlignment="1">
      <alignment vertical="center"/>
      <protection/>
    </xf>
    <xf numFmtId="0" fontId="5" fillId="0" borderId="11" xfId="66" applyFont="1" applyBorder="1" applyAlignment="1">
      <alignment vertical="center"/>
      <protection/>
    </xf>
    <xf numFmtId="0" fontId="8" fillId="0" borderId="0" xfId="66" applyFont="1" applyAlignment="1">
      <alignment horizontal="center" vertical="center"/>
      <protection/>
    </xf>
    <xf numFmtId="176" fontId="8" fillId="0" borderId="0" xfId="66" applyNumberFormat="1" applyFont="1" applyBorder="1" applyAlignment="1">
      <alignment vertical="center"/>
      <protection/>
    </xf>
    <xf numFmtId="0" fontId="4" fillId="0" borderId="0" xfId="66" applyBorder="1" applyAlignment="1">
      <alignment vertical="center"/>
      <protection/>
    </xf>
    <xf numFmtId="0" fontId="5" fillId="0" borderId="12" xfId="66" applyFont="1" applyBorder="1" applyAlignment="1">
      <alignment vertical="center"/>
      <protection/>
    </xf>
    <xf numFmtId="0" fontId="4" fillId="0" borderId="0" xfId="66" applyFont="1" applyAlignment="1">
      <alignment horizontal="left" vertical="center"/>
      <protection/>
    </xf>
    <xf numFmtId="0" fontId="5" fillId="0" borderId="0" xfId="66" applyFont="1" applyBorder="1" applyAlignment="1">
      <alignment horizontal="right" vertical="center"/>
      <protection/>
    </xf>
    <xf numFmtId="0" fontId="27" fillId="0" borderId="0" xfId="0" applyFont="1" applyBorder="1" applyAlignment="1">
      <alignment vertical="center"/>
    </xf>
    <xf numFmtId="0" fontId="5" fillId="0" borderId="0" xfId="66" applyFont="1" applyBorder="1" applyAlignment="1">
      <alignment horizontal="center" vertical="center"/>
      <protection/>
    </xf>
    <xf numFmtId="38" fontId="5" fillId="0" borderId="10" xfId="50" applyFont="1" applyBorder="1" applyAlignment="1">
      <alignment vertical="center"/>
    </xf>
    <xf numFmtId="38" fontId="5" fillId="0" borderId="11" xfId="50" applyFont="1" applyBorder="1" applyAlignment="1">
      <alignment vertical="center"/>
    </xf>
    <xf numFmtId="38" fontId="5" fillId="0" borderId="12" xfId="50" applyFont="1" applyBorder="1" applyAlignment="1">
      <alignment vertical="center"/>
    </xf>
    <xf numFmtId="0" fontId="5" fillId="0" borderId="13" xfId="66" applyFont="1" applyBorder="1" applyAlignment="1">
      <alignment horizontal="center" vertical="center"/>
      <protection/>
    </xf>
    <xf numFmtId="0" fontId="11" fillId="0" borderId="0" xfId="44" applyNumberFormat="1" applyAlignment="1" applyProtection="1">
      <alignment vertical="center"/>
      <protection/>
    </xf>
    <xf numFmtId="0" fontId="10" fillId="0" borderId="0" xfId="68">
      <alignment/>
      <protection/>
    </xf>
    <xf numFmtId="0" fontId="10" fillId="0" borderId="0" xfId="68" applyFont="1">
      <alignment/>
      <protection/>
    </xf>
    <xf numFmtId="0" fontId="11" fillId="0" borderId="0" xfId="44" applyFill="1" applyAlignment="1" applyProtection="1">
      <alignment vertical="center"/>
      <protection/>
    </xf>
    <xf numFmtId="0" fontId="13" fillId="0" borderId="0" xfId="68" applyFont="1" applyFill="1" applyAlignment="1">
      <alignment vertical="center"/>
      <protection/>
    </xf>
    <xf numFmtId="0" fontId="8" fillId="0" borderId="0" xfId="68" applyFont="1" applyFill="1" applyAlignment="1">
      <alignment vertical="center"/>
      <protection/>
    </xf>
    <xf numFmtId="0" fontId="8" fillId="0" borderId="0" xfId="68" applyFont="1" applyFill="1" applyBorder="1" applyAlignment="1">
      <alignment horizontal="right" vertical="center"/>
      <protection/>
    </xf>
    <xf numFmtId="0" fontId="4" fillId="0" borderId="0" xfId="68" applyFont="1" applyFill="1" applyBorder="1" applyAlignment="1">
      <alignment horizontal="center" vertical="center"/>
      <protection/>
    </xf>
    <xf numFmtId="0" fontId="4" fillId="0" borderId="14" xfId="68" applyFont="1" applyFill="1" applyBorder="1" applyAlignment="1">
      <alignment horizontal="center" vertical="center"/>
      <protection/>
    </xf>
    <xf numFmtId="0" fontId="10" fillId="0" borderId="0" xfId="68" applyFont="1" applyFill="1" applyAlignment="1">
      <alignment vertical="center"/>
      <protection/>
    </xf>
    <xf numFmtId="0" fontId="4" fillId="0" borderId="15" xfId="68" applyFont="1" applyFill="1" applyBorder="1" applyAlignment="1">
      <alignment vertical="center"/>
      <protection/>
    </xf>
    <xf numFmtId="0" fontId="4" fillId="0" borderId="0" xfId="68" applyFont="1" applyFill="1" applyBorder="1" applyAlignment="1">
      <alignment horizontal="distributed" vertical="center"/>
      <protection/>
    </xf>
    <xf numFmtId="0" fontId="4" fillId="0" borderId="0" xfId="68" applyFont="1" applyFill="1" applyBorder="1" applyAlignment="1">
      <alignment vertical="center"/>
      <protection/>
    </xf>
    <xf numFmtId="0" fontId="8" fillId="0" borderId="0" xfId="68" applyFont="1" applyFill="1" applyBorder="1" applyAlignment="1">
      <alignment horizontal="left" vertical="center"/>
      <protection/>
    </xf>
    <xf numFmtId="0" fontId="4" fillId="0" borderId="14" xfId="68" applyFont="1" applyFill="1" applyBorder="1" applyAlignment="1">
      <alignment horizontal="right" vertical="center"/>
      <protection/>
    </xf>
    <xf numFmtId="0" fontId="4" fillId="0" borderId="0" xfId="68" applyFont="1" applyFill="1" applyBorder="1" applyAlignment="1">
      <alignment horizontal="right" vertical="center"/>
      <protection/>
    </xf>
    <xf numFmtId="0" fontId="4" fillId="0" borderId="16" xfId="68" applyFont="1" applyFill="1" applyBorder="1" applyAlignment="1">
      <alignment horizontal="center" vertical="center"/>
      <protection/>
    </xf>
    <xf numFmtId="0" fontId="12" fillId="0" borderId="0" xfId="68" applyFont="1" applyFill="1" applyAlignment="1">
      <alignment vertical="center"/>
      <protection/>
    </xf>
    <xf numFmtId="0" fontId="10" fillId="0" borderId="0" xfId="68" applyFont="1" applyFill="1">
      <alignment/>
      <protection/>
    </xf>
    <xf numFmtId="0" fontId="4" fillId="0" borderId="0" xfId="68" applyFont="1" applyFill="1" applyAlignment="1">
      <alignment horizontal="right" vertical="center"/>
      <protection/>
    </xf>
    <xf numFmtId="0" fontId="4" fillId="0" borderId="0" xfId="68" applyFont="1" applyFill="1" applyAlignment="1">
      <alignment vertical="center"/>
      <protection/>
    </xf>
    <xf numFmtId="0" fontId="4" fillId="0" borderId="0" xfId="68" applyFont="1" applyFill="1" applyAlignment="1">
      <alignment horizontal="center" vertical="center"/>
      <protection/>
    </xf>
    <xf numFmtId="0" fontId="4" fillId="0" borderId="0" xfId="68" applyFont="1" applyFill="1" applyAlignment="1">
      <alignment horizontal="distributed" vertical="center"/>
      <protection/>
    </xf>
    <xf numFmtId="0" fontId="4" fillId="0" borderId="0" xfId="68" applyFont="1" applyFill="1">
      <alignment/>
      <protection/>
    </xf>
    <xf numFmtId="0" fontId="4" fillId="0" borderId="17" xfId="68" applyFont="1" applyFill="1" applyBorder="1" applyAlignment="1">
      <alignment horizontal="distributed" vertical="center"/>
      <protection/>
    </xf>
    <xf numFmtId="0" fontId="4" fillId="0" borderId="18" xfId="68" applyFont="1" applyFill="1" applyBorder="1" applyAlignment="1">
      <alignment horizontal="center" vertical="center"/>
      <protection/>
    </xf>
    <xf numFmtId="0" fontId="4" fillId="0" borderId="19" xfId="68" applyFont="1" applyFill="1" applyBorder="1" applyAlignment="1">
      <alignment horizontal="distributed" vertical="center"/>
      <protection/>
    </xf>
    <xf numFmtId="0" fontId="5" fillId="0" borderId="0" xfId="66" applyFont="1" applyBorder="1" applyAlignment="1">
      <alignment vertical="center"/>
      <protection/>
    </xf>
    <xf numFmtId="0" fontId="5" fillId="0" borderId="20" xfId="66" applyFont="1" applyBorder="1" applyAlignment="1">
      <alignment vertical="center"/>
      <protection/>
    </xf>
    <xf numFmtId="0" fontId="5" fillId="0" borderId="21" xfId="66" applyFont="1" applyBorder="1" applyAlignment="1">
      <alignment vertical="center"/>
      <protection/>
    </xf>
    <xf numFmtId="38" fontId="5" fillId="33" borderId="10" xfId="50" applyFont="1" applyFill="1" applyBorder="1" applyAlignment="1">
      <alignment vertical="center"/>
    </xf>
    <xf numFmtId="38" fontId="5" fillId="33" borderId="11" xfId="50" applyFont="1" applyFill="1" applyBorder="1" applyAlignment="1">
      <alignment vertical="center"/>
    </xf>
    <xf numFmtId="38" fontId="5" fillId="33" borderId="12" xfId="50" applyFont="1" applyFill="1" applyBorder="1" applyAlignment="1">
      <alignment vertical="center"/>
    </xf>
    <xf numFmtId="0" fontId="5" fillId="0" borderId="22" xfId="66" applyFont="1" applyBorder="1" applyAlignment="1">
      <alignment vertical="center"/>
      <protection/>
    </xf>
    <xf numFmtId="0" fontId="5" fillId="0" borderId="23" xfId="66" applyFont="1" applyBorder="1" applyAlignment="1">
      <alignment horizontal="center" vertical="center"/>
      <protection/>
    </xf>
    <xf numFmtId="0" fontId="5" fillId="0" borderId="24" xfId="66" applyFont="1" applyBorder="1" applyAlignment="1">
      <alignment vertical="center"/>
      <protection/>
    </xf>
    <xf numFmtId="0" fontId="5" fillId="0" borderId="25" xfId="66" applyFont="1" applyBorder="1" applyAlignment="1">
      <alignment horizontal="right" vertical="center"/>
      <protection/>
    </xf>
    <xf numFmtId="0" fontId="5" fillId="0" borderId="26" xfId="66" applyFont="1" applyBorder="1" applyAlignment="1">
      <alignment horizontal="right" vertical="center"/>
      <protection/>
    </xf>
    <xf numFmtId="38" fontId="5" fillId="0" borderId="25" xfId="50" applyFont="1" applyBorder="1" applyAlignment="1">
      <alignment horizontal="right" vertical="center"/>
    </xf>
    <xf numFmtId="0" fontId="5" fillId="0" borderId="27" xfId="66" applyFont="1" applyBorder="1" applyAlignment="1">
      <alignment vertical="center"/>
      <protection/>
    </xf>
    <xf numFmtId="0" fontId="5" fillId="0" borderId="28" xfId="66" applyFont="1" applyBorder="1" applyAlignment="1">
      <alignment horizontal="center" vertical="center"/>
      <protection/>
    </xf>
    <xf numFmtId="0" fontId="5" fillId="0" borderId="29" xfId="66" applyFont="1" applyBorder="1" applyAlignment="1">
      <alignment vertical="center"/>
      <protection/>
    </xf>
    <xf numFmtId="0" fontId="5" fillId="0" borderId="30" xfId="66" applyFont="1" applyBorder="1" applyAlignment="1">
      <alignment horizontal="center" vertical="center"/>
      <protection/>
    </xf>
    <xf numFmtId="0" fontId="5" fillId="0" borderId="31" xfId="66" applyFont="1" applyBorder="1" applyAlignment="1">
      <alignment vertical="center"/>
      <protection/>
    </xf>
    <xf numFmtId="0" fontId="5" fillId="0" borderId="32" xfId="66" applyFont="1" applyBorder="1" applyAlignment="1">
      <alignment horizontal="center" vertical="center"/>
      <protection/>
    </xf>
    <xf numFmtId="0" fontId="4" fillId="0" borderId="0" xfId="66" applyFont="1" applyAlignment="1">
      <alignment vertical="center"/>
      <protection/>
    </xf>
    <xf numFmtId="0" fontId="4" fillId="0" borderId="0" xfId="66" applyFont="1" applyAlignment="1">
      <alignment horizontal="right" vertical="center"/>
      <protection/>
    </xf>
    <xf numFmtId="0" fontId="4" fillId="0" borderId="33" xfId="66" applyFont="1" applyBorder="1" applyAlignment="1">
      <alignment horizontal="center" vertical="center"/>
      <protection/>
    </xf>
    <xf numFmtId="0" fontId="4" fillId="0" borderId="0" xfId="66" applyFont="1">
      <alignment/>
      <protection/>
    </xf>
    <xf numFmtId="0" fontId="4" fillId="0" borderId="33" xfId="66" applyFont="1" applyBorder="1" applyAlignment="1">
      <alignment vertical="center"/>
      <protection/>
    </xf>
    <xf numFmtId="38" fontId="4" fillId="0" borderId="34" xfId="50" applyFont="1" applyFill="1" applyBorder="1" applyAlignment="1">
      <alignment vertical="center"/>
    </xf>
    <xf numFmtId="38" fontId="4" fillId="0" borderId="15" xfId="50" applyFont="1" applyFill="1" applyBorder="1" applyAlignment="1">
      <alignment vertical="center"/>
    </xf>
    <xf numFmtId="38" fontId="4" fillId="0" borderId="14" xfId="50" applyFont="1" applyFill="1" applyBorder="1" applyAlignment="1">
      <alignment horizontal="right" vertical="center"/>
    </xf>
    <xf numFmtId="0" fontId="16" fillId="0" borderId="0" xfId="44" applyFont="1" applyFill="1" applyAlignment="1" applyProtection="1">
      <alignment vertical="center"/>
      <protection/>
    </xf>
    <xf numFmtId="0" fontId="8" fillId="0" borderId="35" xfId="68" applyFont="1" applyFill="1" applyBorder="1" applyAlignment="1">
      <alignment vertical="center"/>
      <protection/>
    </xf>
    <xf numFmtId="0" fontId="4" fillId="0" borderId="36" xfId="68" applyFont="1" applyFill="1" applyBorder="1" applyAlignment="1" quotePrefix="1">
      <alignment horizontal="center" vertical="center"/>
      <protection/>
    </xf>
    <xf numFmtId="38" fontId="4" fillId="0" borderId="37" xfId="50" applyFont="1" applyFill="1" applyBorder="1" applyAlignment="1">
      <alignment horizontal="center" vertical="center"/>
    </xf>
    <xf numFmtId="38" fontId="4" fillId="0" borderId="38" xfId="50" applyFont="1" applyFill="1" applyBorder="1" applyAlignment="1">
      <alignment horizontal="right" vertical="center"/>
    </xf>
    <xf numFmtId="0" fontId="13" fillId="0" borderId="0" xfId="68" applyFont="1" applyAlignment="1">
      <alignment vertical="center"/>
      <protection/>
    </xf>
    <xf numFmtId="0" fontId="4" fillId="0" borderId="0" xfId="68" applyFont="1" applyAlignment="1">
      <alignment horizontal="right" vertical="center"/>
      <protection/>
    </xf>
    <xf numFmtId="0" fontId="4" fillId="0" borderId="0" xfId="68" applyFont="1" applyAlignment="1">
      <alignment vertical="center"/>
      <protection/>
    </xf>
    <xf numFmtId="0" fontId="4" fillId="0" borderId="0" xfId="68" applyFont="1" applyAlignment="1">
      <alignment horizontal="center" vertical="center"/>
      <protection/>
    </xf>
    <xf numFmtId="0" fontId="4" fillId="0" borderId="0" xfId="68" applyFont="1" applyBorder="1" applyAlignment="1">
      <alignment horizontal="right" vertical="center"/>
      <protection/>
    </xf>
    <xf numFmtId="0" fontId="4" fillId="0" borderId="0" xfId="68" applyFont="1" applyBorder="1" applyAlignment="1">
      <alignment vertical="center"/>
      <protection/>
    </xf>
    <xf numFmtId="176" fontId="4" fillId="0" borderId="0" xfId="68" applyNumberFormat="1" applyFont="1" applyBorder="1" applyAlignment="1">
      <alignment vertical="center"/>
      <protection/>
    </xf>
    <xf numFmtId="0" fontId="4" fillId="0" borderId="0" xfId="68" applyFont="1">
      <alignment/>
      <protection/>
    </xf>
    <xf numFmtId="0" fontId="4" fillId="0" borderId="17" xfId="68" applyFont="1" applyBorder="1" applyAlignment="1">
      <alignment horizontal="distributed" vertical="center"/>
      <protection/>
    </xf>
    <xf numFmtId="0" fontId="4" fillId="0" borderId="18" xfId="68" applyFont="1" applyBorder="1" applyAlignment="1">
      <alignment horizontal="center" vertical="center"/>
      <protection/>
    </xf>
    <xf numFmtId="0" fontId="4" fillId="0" borderId="19" xfId="68" applyFont="1" applyBorder="1" applyAlignment="1">
      <alignment horizontal="distributed" vertical="center"/>
      <protection/>
    </xf>
    <xf numFmtId="0" fontId="4" fillId="0" borderId="0" xfId="68" applyFont="1" applyBorder="1" applyAlignment="1">
      <alignment horizontal="center" vertical="top" wrapText="1"/>
      <protection/>
    </xf>
    <xf numFmtId="178" fontId="4" fillId="0" borderId="0" xfId="50" applyNumberFormat="1" applyFont="1" applyBorder="1" applyAlignment="1">
      <alignment horizontal="center" vertical="center" wrapText="1"/>
    </xf>
    <xf numFmtId="0" fontId="28" fillId="0" borderId="0" xfId="67" applyFont="1">
      <alignment vertical="center"/>
      <protection/>
    </xf>
    <xf numFmtId="0" fontId="29" fillId="0" borderId="0" xfId="67" applyFont="1" applyAlignment="1">
      <alignment horizontal="centerContinuous" vertical="center"/>
      <protection/>
    </xf>
    <xf numFmtId="0" fontId="28" fillId="0" borderId="0" xfId="67" applyFont="1" applyAlignment="1">
      <alignment horizontal="centerContinuous" vertical="center"/>
      <protection/>
    </xf>
    <xf numFmtId="0" fontId="14" fillId="0" borderId="0" xfId="68" applyFont="1" applyBorder="1" applyAlignment="1">
      <alignment horizontal="center" vertical="center"/>
      <protection/>
    </xf>
    <xf numFmtId="0" fontId="5" fillId="0" borderId="39" xfId="68" applyFont="1" applyBorder="1" applyAlignment="1">
      <alignment vertical="center"/>
      <protection/>
    </xf>
    <xf numFmtId="0" fontId="5" fillId="0" borderId="40" xfId="68" applyFont="1" applyBorder="1" applyAlignment="1">
      <alignment vertical="center"/>
      <protection/>
    </xf>
    <xf numFmtId="0" fontId="5" fillId="0" borderId="41" xfId="68" applyFont="1" applyBorder="1" applyAlignment="1">
      <alignment vertical="center"/>
      <protection/>
    </xf>
    <xf numFmtId="0" fontId="10" fillId="0" borderId="0" xfId="68" applyAlignment="1">
      <alignment vertical="center"/>
      <protection/>
    </xf>
    <xf numFmtId="0" fontId="17" fillId="0" borderId="0" xfId="68" applyFont="1" applyAlignment="1">
      <alignment vertical="center"/>
      <protection/>
    </xf>
    <xf numFmtId="0" fontId="15" fillId="0" borderId="0" xfId="66" applyFont="1" applyAlignment="1">
      <alignment horizontal="center" vertical="center"/>
      <protection/>
    </xf>
    <xf numFmtId="0" fontId="4" fillId="0" borderId="0" xfId="66" applyFont="1" applyAlignment="1">
      <alignment horizontal="center" vertical="center"/>
      <protection/>
    </xf>
    <xf numFmtId="0" fontId="4" fillId="0" borderId="0" xfId="66" applyFont="1" applyBorder="1" applyAlignment="1">
      <alignment horizontal="center" vertical="center"/>
      <protection/>
    </xf>
    <xf numFmtId="0" fontId="4" fillId="0" borderId="0" xfId="66" applyFont="1" applyBorder="1" applyAlignment="1">
      <alignment vertical="center"/>
      <protection/>
    </xf>
    <xf numFmtId="0" fontId="4" fillId="0" borderId="42" xfId="66" applyFont="1" applyBorder="1" applyAlignment="1">
      <alignment vertical="center"/>
      <protection/>
    </xf>
    <xf numFmtId="0" fontId="4" fillId="0" borderId="43" xfId="66" applyFont="1" applyBorder="1" applyAlignment="1">
      <alignment vertical="center"/>
      <protection/>
    </xf>
    <xf numFmtId="0" fontId="4" fillId="0" borderId="44" xfId="66" applyFont="1" applyBorder="1" applyAlignment="1">
      <alignment vertical="center"/>
      <protection/>
    </xf>
    <xf numFmtId="0" fontId="4" fillId="0" borderId="45" xfId="66" applyFont="1" applyBorder="1" applyAlignment="1">
      <alignment vertical="center"/>
      <protection/>
    </xf>
    <xf numFmtId="0" fontId="4" fillId="0" borderId="14" xfId="66" applyFont="1" applyBorder="1" applyAlignment="1">
      <alignment vertical="center"/>
      <protection/>
    </xf>
    <xf numFmtId="0" fontId="4" fillId="0" borderId="46" xfId="66" applyFont="1" applyBorder="1" applyAlignment="1">
      <alignment vertical="center"/>
      <protection/>
    </xf>
    <xf numFmtId="0" fontId="4" fillId="0" borderId="13" xfId="66" applyFont="1" applyBorder="1" applyAlignment="1">
      <alignment vertical="center"/>
      <protection/>
    </xf>
    <xf numFmtId="0" fontId="4" fillId="0" borderId="47" xfId="66" applyFont="1" applyBorder="1" applyAlignment="1">
      <alignment vertical="center"/>
      <protection/>
    </xf>
    <xf numFmtId="0" fontId="30" fillId="0" borderId="0" xfId="0" applyFont="1" applyAlignment="1">
      <alignment vertical="center"/>
    </xf>
    <xf numFmtId="0" fontId="30" fillId="0" borderId="0" xfId="0" applyFont="1" applyAlignment="1">
      <alignment horizontal="center" vertical="center"/>
    </xf>
    <xf numFmtId="0" fontId="30" fillId="0" borderId="0" xfId="0" applyFont="1" applyAlignment="1">
      <alignment vertical="center"/>
    </xf>
    <xf numFmtId="0" fontId="9" fillId="0" borderId="45" xfId="68" applyFont="1" applyFill="1" applyBorder="1" applyAlignment="1">
      <alignment horizontal="center" vertical="center"/>
      <protection/>
    </xf>
    <xf numFmtId="38" fontId="9" fillId="0" borderId="0" xfId="53" applyFont="1" applyFill="1" applyBorder="1" applyAlignment="1">
      <alignment vertical="center"/>
    </xf>
    <xf numFmtId="0" fontId="9" fillId="0" borderId="48" xfId="68" applyFont="1" applyFill="1" applyBorder="1" applyAlignment="1">
      <alignment vertical="center"/>
      <protection/>
    </xf>
    <xf numFmtId="38" fontId="9" fillId="0" borderId="0" xfId="50" applyFont="1" applyFill="1" applyBorder="1" applyAlignment="1">
      <alignment vertical="center"/>
    </xf>
    <xf numFmtId="0" fontId="9" fillId="0" borderId="0" xfId="68" applyFont="1" applyFill="1" applyBorder="1" applyAlignment="1">
      <alignment vertical="center"/>
      <protection/>
    </xf>
    <xf numFmtId="0" fontId="28" fillId="0" borderId="0" xfId="67" applyFont="1" applyAlignment="1">
      <alignment horizontal="right" vertical="center"/>
      <protection/>
    </xf>
    <xf numFmtId="0" fontId="5" fillId="0" borderId="49" xfId="66" applyFont="1" applyBorder="1" applyAlignment="1">
      <alignment horizontal="center" vertical="center"/>
      <protection/>
    </xf>
    <xf numFmtId="0" fontId="5" fillId="0" borderId="49" xfId="66" applyFont="1" applyBorder="1" applyAlignment="1">
      <alignment horizontal="center" vertical="center" wrapText="1"/>
      <protection/>
    </xf>
    <xf numFmtId="0" fontId="18" fillId="0" borderId="0" xfId="68" applyFont="1" applyAlignment="1">
      <alignment vertical="center"/>
      <protection/>
    </xf>
    <xf numFmtId="0" fontId="19" fillId="0" borderId="0" xfId="68" applyFont="1" applyAlignment="1">
      <alignment vertical="center"/>
      <protection/>
    </xf>
    <xf numFmtId="0" fontId="19" fillId="0" borderId="18" xfId="68" applyFont="1" applyBorder="1" applyAlignment="1">
      <alignment horizontal="center" vertical="center"/>
      <protection/>
    </xf>
    <xf numFmtId="0" fontId="19" fillId="0" borderId="18" xfId="68" applyFont="1" applyFill="1" applyBorder="1" applyAlignment="1">
      <alignment horizontal="center" vertical="center"/>
      <protection/>
    </xf>
    <xf numFmtId="0" fontId="19" fillId="0" borderId="18" xfId="68" applyFont="1" applyFill="1" applyBorder="1" applyAlignment="1">
      <alignment vertical="center"/>
      <protection/>
    </xf>
    <xf numFmtId="0" fontId="6" fillId="0" borderId="18" xfId="43" applyFill="1" applyBorder="1" applyAlignment="1" applyProtection="1">
      <alignment vertical="center"/>
      <protection/>
    </xf>
    <xf numFmtId="0" fontId="20" fillId="0" borderId="0" xfId="68" applyFont="1" applyFill="1" applyAlignment="1">
      <alignment horizontal="center" vertical="center"/>
      <protection/>
    </xf>
    <xf numFmtId="0" fontId="21" fillId="0" borderId="0" xfId="68" applyFont="1" applyFill="1" applyAlignment="1">
      <alignment horizontal="center" vertical="center"/>
      <protection/>
    </xf>
    <xf numFmtId="0" fontId="9" fillId="0" borderId="50" xfId="66" applyFont="1" applyBorder="1" applyAlignment="1">
      <alignment vertical="center"/>
      <protection/>
    </xf>
    <xf numFmtId="0" fontId="5" fillId="0" borderId="50" xfId="66" applyFont="1" applyBorder="1" applyAlignment="1">
      <alignment vertical="center"/>
      <protection/>
    </xf>
    <xf numFmtId="0" fontId="9" fillId="0" borderId="51" xfId="66" applyFont="1" applyBorder="1" applyAlignment="1">
      <alignment vertical="center"/>
      <protection/>
    </xf>
    <xf numFmtId="0" fontId="4" fillId="0" borderId="37" xfId="68" applyFont="1" applyFill="1" applyBorder="1" applyAlignment="1">
      <alignment horizontal="center" vertical="center"/>
      <protection/>
    </xf>
    <xf numFmtId="0" fontId="28" fillId="0" borderId="0" xfId="0" applyFont="1" applyAlignment="1">
      <alignment vertical="center"/>
    </xf>
    <xf numFmtId="0" fontId="9" fillId="0" borderId="11" xfId="66" applyFont="1" applyBorder="1" applyAlignment="1">
      <alignment vertical="center"/>
      <protection/>
    </xf>
    <xf numFmtId="0" fontId="4" fillId="0" borderId="33" xfId="66" applyFont="1" applyBorder="1" applyAlignment="1">
      <alignment horizontal="left" vertical="center"/>
      <protection/>
    </xf>
    <xf numFmtId="0" fontId="10" fillId="0" borderId="0" xfId="68" applyFont="1" applyAlignment="1">
      <alignment vertical="center"/>
      <protection/>
    </xf>
    <xf numFmtId="0" fontId="4" fillId="0" borderId="0" xfId="68" applyFont="1" applyFill="1" applyAlignment="1">
      <alignment horizontal="left" vertical="center" indent="2"/>
      <protection/>
    </xf>
    <xf numFmtId="38" fontId="8" fillId="0" borderId="34" xfId="53" applyFont="1" applyFill="1" applyBorder="1" applyAlignment="1">
      <alignment vertical="center"/>
    </xf>
    <xf numFmtId="38" fontId="4" fillId="0" borderId="0" xfId="50" applyNumberFormat="1" applyFont="1" applyFill="1" applyBorder="1" applyAlignment="1">
      <alignment horizontal="right" vertical="center" indent="1"/>
    </xf>
    <xf numFmtId="0" fontId="4" fillId="0" borderId="0" xfId="68" applyFont="1" applyFill="1" applyAlignment="1">
      <alignment horizontal="left" vertical="center"/>
      <protection/>
    </xf>
    <xf numFmtId="38" fontId="4" fillId="0" borderId="0" xfId="50" applyNumberFormat="1" applyFont="1" applyFill="1" applyBorder="1" applyAlignment="1">
      <alignment horizontal="right" vertical="center"/>
    </xf>
    <xf numFmtId="176" fontId="4" fillId="0" borderId="0" xfId="68" applyNumberFormat="1" applyFont="1" applyFill="1" applyBorder="1" applyAlignment="1" quotePrefix="1">
      <alignment horizontal="center" vertical="center"/>
      <protection/>
    </xf>
    <xf numFmtId="176" fontId="4" fillId="0" borderId="0" xfId="68" applyNumberFormat="1" applyFont="1" applyFill="1" applyBorder="1" applyAlignment="1">
      <alignment horizontal="center" vertical="center"/>
      <protection/>
    </xf>
    <xf numFmtId="0" fontId="12" fillId="0" borderId="0" xfId="66" applyFont="1" applyAlignment="1">
      <alignment vertical="center"/>
      <protection/>
    </xf>
    <xf numFmtId="0" fontId="23" fillId="0" borderId="0" xfId="66" applyFont="1" applyAlignment="1">
      <alignment vertical="center"/>
      <protection/>
    </xf>
    <xf numFmtId="0" fontId="32" fillId="0" borderId="0" xfId="0" applyFont="1" applyAlignment="1">
      <alignment vertical="center"/>
    </xf>
    <xf numFmtId="38" fontId="8" fillId="0" borderId="38" xfId="53" applyFont="1" applyFill="1" applyBorder="1" applyAlignment="1">
      <alignment vertical="center"/>
    </xf>
    <xf numFmtId="0" fontId="4" fillId="0" borderId="0" xfId="66" applyFont="1" applyBorder="1" applyAlignment="1">
      <alignment horizontal="left" vertical="center"/>
      <protection/>
    </xf>
    <xf numFmtId="0" fontId="32" fillId="0" borderId="0" xfId="67" applyFont="1">
      <alignment vertical="center"/>
      <protection/>
    </xf>
    <xf numFmtId="0" fontId="5" fillId="0" borderId="0" xfId="68" applyFont="1" applyBorder="1" applyAlignment="1">
      <alignment vertical="center"/>
      <protection/>
    </xf>
    <xf numFmtId="38" fontId="4" fillId="0" borderId="38" xfId="50" applyFont="1" applyFill="1" applyBorder="1" applyAlignment="1">
      <alignment vertical="center"/>
    </xf>
    <xf numFmtId="0" fontId="5" fillId="0" borderId="52" xfId="68" applyFont="1" applyBorder="1" applyAlignment="1">
      <alignment horizontal="center" vertical="center"/>
      <protection/>
    </xf>
    <xf numFmtId="0" fontId="5" fillId="0" borderId="53" xfId="66" applyFont="1" applyBorder="1" applyAlignment="1" quotePrefix="1">
      <alignment vertical="center"/>
      <protection/>
    </xf>
    <xf numFmtId="0" fontId="5" fillId="0" borderId="33" xfId="66" applyFont="1" applyBorder="1" applyAlignment="1">
      <alignment vertical="center"/>
      <protection/>
    </xf>
    <xf numFmtId="0" fontId="5" fillId="0" borderId="54" xfId="66" applyFont="1" applyBorder="1" applyAlignment="1">
      <alignment vertical="center"/>
      <protection/>
    </xf>
    <xf numFmtId="176" fontId="5" fillId="0" borderId="34" xfId="66" applyNumberFormat="1" applyFont="1" applyBorder="1" applyAlignment="1">
      <alignment horizontal="center" vertical="center" wrapText="1"/>
      <protection/>
    </xf>
    <xf numFmtId="38" fontId="5" fillId="0" borderId="55" xfId="50" applyFont="1" applyFill="1" applyBorder="1" applyAlignment="1">
      <alignment vertical="center"/>
    </xf>
    <xf numFmtId="38" fontId="5" fillId="0" borderId="50" xfId="50" applyFont="1" applyFill="1" applyBorder="1" applyAlignment="1">
      <alignment vertical="center"/>
    </xf>
    <xf numFmtId="38" fontId="5" fillId="0" borderId="56" xfId="50" applyFont="1" applyFill="1" applyBorder="1" applyAlignment="1">
      <alignment vertical="center"/>
    </xf>
    <xf numFmtId="0" fontId="4" fillId="0" borderId="13" xfId="66" applyFont="1" applyBorder="1" applyAlignment="1">
      <alignment horizontal="center" vertical="center"/>
      <protection/>
    </xf>
    <xf numFmtId="0" fontId="9" fillId="0" borderId="33" xfId="66" applyFont="1" applyBorder="1" applyAlignment="1">
      <alignment vertical="center"/>
      <protection/>
    </xf>
    <xf numFmtId="0" fontId="10" fillId="0" borderId="0" xfId="68" applyAlignment="1">
      <alignment horizontal="center" vertical="center"/>
      <protection/>
    </xf>
    <xf numFmtId="0" fontId="17" fillId="0" borderId="0" xfId="68" applyFont="1" applyAlignment="1">
      <alignment horizontal="center" vertical="center"/>
      <protection/>
    </xf>
    <xf numFmtId="0" fontId="4" fillId="0" borderId="0" xfId="66" applyFont="1" applyAlignment="1">
      <alignment horizontal="distributed" vertical="center"/>
      <protection/>
    </xf>
    <xf numFmtId="0" fontId="4" fillId="0" borderId="0" xfId="66" applyFont="1" applyBorder="1">
      <alignment/>
      <protection/>
    </xf>
    <xf numFmtId="0" fontId="5" fillId="0" borderId="57" xfId="68" applyFont="1" applyBorder="1" applyAlignment="1">
      <alignment horizontal="center" vertical="center"/>
      <protection/>
    </xf>
    <xf numFmtId="180" fontId="4" fillId="0" borderId="0" xfId="66" applyNumberFormat="1" applyFont="1" applyAlignment="1">
      <alignment horizontal="left" vertical="center"/>
      <protection/>
    </xf>
    <xf numFmtId="0" fontId="26" fillId="0" borderId="18" xfId="68" applyFont="1" applyFill="1" applyBorder="1" applyAlignment="1">
      <alignment vertical="center" wrapText="1"/>
      <protection/>
    </xf>
    <xf numFmtId="0" fontId="5" fillId="0" borderId="41" xfId="68" applyFont="1" applyBorder="1" applyAlignment="1">
      <alignment horizontal="center" vertical="center"/>
      <protection/>
    </xf>
    <xf numFmtId="0" fontId="5" fillId="0" borderId="58" xfId="68" applyFont="1" applyBorder="1" applyAlignment="1">
      <alignment horizontal="center" vertical="center"/>
      <protection/>
    </xf>
    <xf numFmtId="0" fontId="5" fillId="0" borderId="59" xfId="68" applyFont="1" applyBorder="1" applyAlignment="1">
      <alignment vertical="center" wrapText="1"/>
      <protection/>
    </xf>
    <xf numFmtId="0" fontId="5" fillId="0" borderId="60" xfId="68" applyFont="1" applyBorder="1" applyAlignment="1">
      <alignment vertical="center" wrapText="1"/>
      <protection/>
    </xf>
    <xf numFmtId="181" fontId="5" fillId="0" borderId="61" xfId="68" applyNumberFormat="1" applyFont="1" applyBorder="1" applyAlignment="1">
      <alignment vertical="center" shrinkToFit="1"/>
      <protection/>
    </xf>
    <xf numFmtId="181" fontId="5" fillId="0" borderId="62" xfId="68" applyNumberFormat="1" applyFont="1" applyBorder="1" applyAlignment="1">
      <alignment vertical="center" shrinkToFit="1"/>
      <protection/>
    </xf>
    <xf numFmtId="181" fontId="5" fillId="0" borderId="63" xfId="68" applyNumberFormat="1" applyFont="1" applyBorder="1" applyAlignment="1">
      <alignment vertical="center" shrinkToFit="1"/>
      <protection/>
    </xf>
    <xf numFmtId="181" fontId="5" fillId="0" borderId="64" xfId="68" applyNumberFormat="1" applyFont="1" applyBorder="1" applyAlignment="1">
      <alignment vertical="center" shrinkToFit="1"/>
      <protection/>
    </xf>
    <xf numFmtId="181" fontId="5" fillId="0" borderId="65" xfId="68" applyNumberFormat="1" applyFont="1" applyBorder="1" applyAlignment="1">
      <alignment vertical="center" shrinkToFit="1"/>
      <protection/>
    </xf>
    <xf numFmtId="0" fontId="5" fillId="0" borderId="59" xfId="68" applyFont="1" applyBorder="1" applyAlignment="1">
      <alignment vertical="center" shrinkToFit="1"/>
      <protection/>
    </xf>
    <xf numFmtId="0" fontId="5" fillId="0" borderId="60" xfId="68" applyFont="1" applyBorder="1" applyAlignment="1">
      <alignment vertical="center" shrinkToFit="1"/>
      <protection/>
    </xf>
    <xf numFmtId="38" fontId="8" fillId="0" borderId="66" xfId="53" applyFont="1" applyFill="1" applyBorder="1" applyAlignment="1">
      <alignment vertical="center"/>
    </xf>
    <xf numFmtId="0" fontId="4" fillId="0" borderId="67" xfId="68" applyFont="1" applyFill="1" applyBorder="1" applyAlignment="1">
      <alignment horizontal="center" vertical="center"/>
      <protection/>
    </xf>
    <xf numFmtId="0" fontId="4" fillId="0" borderId="66" xfId="68" applyFont="1" applyFill="1" applyBorder="1" applyAlignment="1">
      <alignment horizontal="distributed" vertical="center"/>
      <protection/>
    </xf>
    <xf numFmtId="0" fontId="4" fillId="0" borderId="68" xfId="68" applyFont="1" applyFill="1" applyBorder="1" applyAlignment="1">
      <alignment horizontal="right" vertical="center"/>
      <protection/>
    </xf>
    <xf numFmtId="0" fontId="4" fillId="0" borderId="69" xfId="68" applyFont="1" applyFill="1" applyBorder="1" applyAlignment="1">
      <alignment horizontal="center" vertical="center"/>
      <protection/>
    </xf>
    <xf numFmtId="38" fontId="4" fillId="0" borderId="66" xfId="50" applyFont="1" applyFill="1" applyBorder="1" applyAlignment="1">
      <alignment vertical="center"/>
    </xf>
    <xf numFmtId="38" fontId="4" fillId="0" borderId="67" xfId="50" applyFont="1" applyFill="1" applyBorder="1" applyAlignment="1">
      <alignment horizontal="center" vertical="center"/>
    </xf>
    <xf numFmtId="38" fontId="4" fillId="0" borderId="68" xfId="50" applyFont="1" applyFill="1" applyBorder="1" applyAlignment="1">
      <alignment vertical="center"/>
    </xf>
    <xf numFmtId="38" fontId="28" fillId="0" borderId="70" xfId="50" applyFont="1" applyBorder="1" applyAlignment="1">
      <alignment vertical="center"/>
    </xf>
    <xf numFmtId="0" fontId="28" fillId="0" borderId="71" xfId="67" applyFont="1" applyBorder="1" applyAlignment="1">
      <alignment horizontal="center" vertical="center"/>
      <protection/>
    </xf>
    <xf numFmtId="0" fontId="28" fillId="0" borderId="72" xfId="67" applyFont="1" applyBorder="1" applyAlignment="1">
      <alignment horizontal="center" vertical="center"/>
      <protection/>
    </xf>
    <xf numFmtId="38" fontId="28" fillId="0" borderId="49" xfId="50" applyFont="1" applyBorder="1" applyAlignment="1">
      <alignment vertical="center"/>
    </xf>
    <xf numFmtId="38" fontId="28" fillId="0" borderId="73" xfId="50" applyFont="1" applyBorder="1" applyAlignment="1">
      <alignment vertical="center"/>
    </xf>
    <xf numFmtId="0" fontId="28" fillId="0" borderId="74" xfId="67" applyFont="1" applyBorder="1" applyAlignment="1">
      <alignment horizontal="center" vertical="center"/>
      <protection/>
    </xf>
    <xf numFmtId="0" fontId="28" fillId="0" borderId="75" xfId="67" applyFont="1" applyBorder="1" applyAlignment="1">
      <alignment horizontal="center" vertical="center"/>
      <protection/>
    </xf>
    <xf numFmtId="0" fontId="28" fillId="0" borderId="76" xfId="67" applyFont="1" applyFill="1" applyBorder="1" applyAlignment="1">
      <alignment horizontal="center" vertical="center"/>
      <protection/>
    </xf>
    <xf numFmtId="0" fontId="28" fillId="0" borderId="77" xfId="67" applyFont="1" applyBorder="1" applyAlignment="1">
      <alignment horizontal="center" vertical="center"/>
      <protection/>
    </xf>
    <xf numFmtId="38" fontId="28" fillId="0" borderId="78" xfId="50" applyFont="1" applyBorder="1" applyAlignment="1">
      <alignment vertical="center"/>
    </xf>
    <xf numFmtId="0" fontId="4" fillId="0" borderId="13" xfId="68" applyFont="1" applyBorder="1" applyAlignment="1">
      <alignment vertical="center"/>
      <protection/>
    </xf>
    <xf numFmtId="0" fontId="5" fillId="0" borderId="25" xfId="66" applyFont="1" applyBorder="1" applyAlignment="1">
      <alignment horizontal="center" vertical="center"/>
      <protection/>
    </xf>
    <xf numFmtId="0" fontId="32" fillId="0" borderId="0" xfId="0" applyFont="1" applyAlignment="1">
      <alignment horizontal="left" vertical="center"/>
    </xf>
    <xf numFmtId="0" fontId="13" fillId="0" borderId="74" xfId="68" applyFont="1" applyFill="1" applyBorder="1" applyAlignment="1">
      <alignment vertical="center"/>
      <protection/>
    </xf>
    <xf numFmtId="0" fontId="4" fillId="0" borderId="79" xfId="68" applyFont="1" applyFill="1" applyBorder="1" applyAlignment="1">
      <alignment horizontal="center" vertical="center"/>
      <protection/>
    </xf>
    <xf numFmtId="0" fontId="4" fillId="0" borderId="79" xfId="68" applyFont="1" applyFill="1" applyBorder="1" applyAlignment="1">
      <alignment horizontal="right" vertical="center"/>
      <protection/>
    </xf>
    <xf numFmtId="0" fontId="9" fillId="0" borderId="80" xfId="68" applyFont="1" applyFill="1" applyBorder="1" applyAlignment="1">
      <alignment horizontal="center" vertical="center"/>
      <protection/>
    </xf>
    <xf numFmtId="38" fontId="9" fillId="0" borderId="81" xfId="53" applyFont="1" applyFill="1" applyBorder="1" applyAlignment="1">
      <alignment vertical="center"/>
    </xf>
    <xf numFmtId="0" fontId="9" fillId="0" borderId="76" xfId="68" applyFont="1" applyFill="1" applyBorder="1" applyAlignment="1">
      <alignment vertical="center"/>
      <protection/>
    </xf>
    <xf numFmtId="0" fontId="4" fillId="0" borderId="28" xfId="68" applyFont="1" applyFill="1" applyBorder="1" applyAlignment="1">
      <alignment horizontal="center" vertical="center"/>
      <protection/>
    </xf>
    <xf numFmtId="0" fontId="4" fillId="0" borderId="82" xfId="68" applyFont="1" applyFill="1" applyBorder="1" applyAlignment="1">
      <alignment horizontal="center" vertical="center"/>
      <protection/>
    </xf>
    <xf numFmtId="0" fontId="4" fillId="0" borderId="82" xfId="68" applyFont="1" applyFill="1" applyBorder="1" applyAlignment="1">
      <alignment horizontal="right" vertical="center"/>
      <protection/>
    </xf>
    <xf numFmtId="0" fontId="9" fillId="0" borderId="55" xfId="68" applyFont="1" applyFill="1" applyBorder="1" applyAlignment="1">
      <alignment horizontal="center" vertical="center" wrapText="1"/>
      <protection/>
    </xf>
    <xf numFmtId="0" fontId="9" fillId="0" borderId="83" xfId="68" applyFont="1" applyFill="1" applyBorder="1" applyAlignment="1">
      <alignment vertical="center"/>
      <protection/>
    </xf>
    <xf numFmtId="0" fontId="8" fillId="0" borderId="74" xfId="68" applyFont="1" applyFill="1" applyBorder="1" applyAlignment="1">
      <alignment vertical="center"/>
      <protection/>
    </xf>
    <xf numFmtId="0" fontId="4" fillId="0" borderId="81" xfId="68" applyFont="1" applyFill="1" applyBorder="1" applyAlignment="1">
      <alignment horizontal="center" vertical="center"/>
      <protection/>
    </xf>
    <xf numFmtId="38" fontId="4" fillId="0" borderId="79" xfId="50" applyFont="1" applyFill="1" applyBorder="1" applyAlignment="1">
      <alignment horizontal="right" vertical="center"/>
    </xf>
    <xf numFmtId="38" fontId="9" fillId="0" borderId="81" xfId="50" applyFont="1" applyFill="1" applyBorder="1" applyAlignment="1">
      <alignment vertical="center"/>
    </xf>
    <xf numFmtId="0" fontId="4" fillId="0" borderId="84" xfId="68" applyFont="1" applyFill="1" applyBorder="1" applyAlignment="1">
      <alignment horizontal="center" vertical="center"/>
      <protection/>
    </xf>
    <xf numFmtId="38" fontId="4" fillId="0" borderId="82" xfId="50" applyFont="1" applyFill="1" applyBorder="1" applyAlignment="1">
      <alignment horizontal="right" vertical="center"/>
    </xf>
    <xf numFmtId="38" fontId="9" fillId="0" borderId="84" xfId="50" applyFont="1" applyFill="1" applyBorder="1" applyAlignment="1">
      <alignment vertical="center"/>
    </xf>
    <xf numFmtId="0" fontId="9" fillId="0" borderId="81" xfId="68" applyFont="1" applyFill="1" applyBorder="1" applyAlignment="1">
      <alignment vertical="center"/>
      <protection/>
    </xf>
    <xf numFmtId="0" fontId="9" fillId="0" borderId="84" xfId="68" applyFont="1" applyFill="1" applyBorder="1" applyAlignment="1">
      <alignment vertical="center"/>
      <protection/>
    </xf>
    <xf numFmtId="38" fontId="4" fillId="0" borderId="85" xfId="50" applyFont="1" applyFill="1" applyBorder="1" applyAlignment="1">
      <alignment vertical="center"/>
    </xf>
    <xf numFmtId="38" fontId="4" fillId="0" borderId="86" xfId="50" applyFont="1" applyFill="1" applyBorder="1" applyAlignment="1">
      <alignment horizontal="right" vertical="top"/>
    </xf>
    <xf numFmtId="38" fontId="4" fillId="0" borderId="85" xfId="50" applyFont="1" applyFill="1" applyBorder="1" applyAlignment="1">
      <alignment horizontal="right" vertical="center"/>
    </xf>
    <xf numFmtId="38" fontId="8" fillId="0" borderId="85" xfId="53" applyFont="1" applyFill="1" applyBorder="1" applyAlignment="1">
      <alignment vertical="center"/>
    </xf>
    <xf numFmtId="0" fontId="4" fillId="0" borderId="86" xfId="68" applyFont="1" applyFill="1" applyBorder="1" applyAlignment="1">
      <alignment horizontal="right" vertical="top"/>
      <protection/>
    </xf>
    <xf numFmtId="0" fontId="5" fillId="0" borderId="87" xfId="66" applyFont="1" applyBorder="1" applyAlignment="1">
      <alignment vertical="center"/>
      <protection/>
    </xf>
    <xf numFmtId="38" fontId="5" fillId="33" borderId="87" xfId="50" applyFont="1" applyFill="1" applyBorder="1" applyAlignment="1">
      <alignment vertical="center"/>
    </xf>
    <xf numFmtId="0" fontId="5" fillId="0" borderId="88" xfId="66" applyFont="1" applyBorder="1" applyAlignment="1">
      <alignment vertical="center"/>
      <protection/>
    </xf>
    <xf numFmtId="0" fontId="15" fillId="0" borderId="89" xfId="68" applyFont="1" applyBorder="1" applyAlignment="1">
      <alignment horizontal="center" vertical="center" shrinkToFit="1"/>
      <protection/>
    </xf>
    <xf numFmtId="38" fontId="15" fillId="0" borderId="40" xfId="55" applyNumberFormat="1" applyFont="1" applyBorder="1" applyAlignment="1">
      <alignment vertical="center" shrinkToFit="1"/>
    </xf>
    <xf numFmtId="38" fontId="15" fillId="0" borderId="53" xfId="55" applyNumberFormat="1" applyFont="1" applyBorder="1" applyAlignment="1">
      <alignment vertical="center" shrinkToFit="1"/>
    </xf>
    <xf numFmtId="38" fontId="15" fillId="0" borderId="90" xfId="55" applyNumberFormat="1" applyFont="1" applyBorder="1" applyAlignment="1">
      <alignment vertical="center" shrinkToFit="1"/>
    </xf>
    <xf numFmtId="38" fontId="15" fillId="0" borderId="91" xfId="55" applyNumberFormat="1" applyFont="1" applyBorder="1" applyAlignment="1">
      <alignment vertical="center" shrinkToFit="1"/>
    </xf>
    <xf numFmtId="38" fontId="15" fillId="0" borderId="92" xfId="55" applyNumberFormat="1" applyFont="1" applyBorder="1" applyAlignment="1">
      <alignment vertical="center" shrinkToFit="1"/>
    </xf>
    <xf numFmtId="38" fontId="15" fillId="0" borderId="93" xfId="55" applyNumberFormat="1" applyFont="1" applyBorder="1" applyAlignment="1">
      <alignment vertical="center" shrinkToFit="1"/>
    </xf>
    <xf numFmtId="38" fontId="15" fillId="0" borderId="94" xfId="55" applyNumberFormat="1" applyFont="1" applyBorder="1" applyAlignment="1">
      <alignment vertical="center" shrinkToFit="1"/>
    </xf>
    <xf numFmtId="38" fontId="15" fillId="0" borderId="42" xfId="55" applyNumberFormat="1" applyFont="1" applyBorder="1" applyAlignment="1">
      <alignment vertical="center" shrinkToFit="1"/>
    </xf>
    <xf numFmtId="38" fontId="15" fillId="0" borderId="95" xfId="55" applyNumberFormat="1" applyFont="1" applyBorder="1" applyAlignment="1">
      <alignment vertical="center" shrinkToFit="1"/>
    </xf>
    <xf numFmtId="38" fontId="15" fillId="0" borderId="96" xfId="55" applyNumberFormat="1" applyFont="1" applyBorder="1" applyAlignment="1">
      <alignment vertical="center" shrinkToFit="1"/>
    </xf>
    <xf numFmtId="38" fontId="15" fillId="0" borderId="97" xfId="55" applyNumberFormat="1" applyFont="1" applyBorder="1" applyAlignment="1">
      <alignment vertical="center" shrinkToFit="1"/>
    </xf>
    <xf numFmtId="38" fontId="15" fillId="0" borderId="98" xfId="55" applyNumberFormat="1" applyFont="1" applyBorder="1" applyAlignment="1">
      <alignment vertical="center" shrinkToFit="1"/>
    </xf>
    <xf numFmtId="38" fontId="15" fillId="0" borderId="85" xfId="55" applyNumberFormat="1" applyFont="1" applyBorder="1" applyAlignment="1">
      <alignment vertical="center" shrinkToFit="1"/>
    </xf>
    <xf numFmtId="38" fontId="15" fillId="0" borderId="88" xfId="55" applyNumberFormat="1" applyFont="1" applyBorder="1" applyAlignment="1">
      <alignment vertical="center" shrinkToFit="1"/>
    </xf>
    <xf numFmtId="38" fontId="15" fillId="0" borderId="59" xfId="55" applyNumberFormat="1" applyFont="1" applyBorder="1" applyAlignment="1">
      <alignment vertical="center" shrinkToFit="1"/>
    </xf>
    <xf numFmtId="38" fontId="15" fillId="0" borderId="41" xfId="55" applyNumberFormat="1" applyFont="1" applyBorder="1" applyAlignment="1">
      <alignment vertical="center" shrinkToFit="1"/>
    </xf>
    <xf numFmtId="38" fontId="15" fillId="0" borderId="99" xfId="55" applyNumberFormat="1" applyFont="1" applyBorder="1" applyAlignment="1">
      <alignment vertical="center" shrinkToFit="1"/>
    </xf>
    <xf numFmtId="38" fontId="15" fillId="0" borderId="57" xfId="55" applyNumberFormat="1" applyFont="1" applyBorder="1" applyAlignment="1">
      <alignment vertical="center" shrinkToFit="1"/>
    </xf>
    <xf numFmtId="38" fontId="15" fillId="0" borderId="100" xfId="55" applyNumberFormat="1" applyFont="1" applyBorder="1" applyAlignment="1">
      <alignment vertical="center" shrinkToFit="1"/>
    </xf>
    <xf numFmtId="38" fontId="15" fillId="0" borderId="39" xfId="55" applyNumberFormat="1" applyFont="1" applyBorder="1" applyAlignment="1">
      <alignment vertical="center" shrinkToFit="1"/>
    </xf>
    <xf numFmtId="38" fontId="15" fillId="0" borderId="46" xfId="55" applyNumberFormat="1" applyFont="1" applyBorder="1" applyAlignment="1">
      <alignment vertical="center" shrinkToFit="1"/>
    </xf>
    <xf numFmtId="38" fontId="15" fillId="0" borderId="101" xfId="55" applyNumberFormat="1" applyFont="1" applyBorder="1" applyAlignment="1">
      <alignment vertical="center" shrinkToFit="1"/>
    </xf>
    <xf numFmtId="38" fontId="15" fillId="0" borderId="102" xfId="55" applyNumberFormat="1" applyFont="1" applyBorder="1" applyAlignment="1">
      <alignment vertical="center" shrinkToFit="1"/>
    </xf>
    <xf numFmtId="38" fontId="15" fillId="0" borderId="103" xfId="55" applyNumberFormat="1" applyFont="1" applyBorder="1" applyAlignment="1">
      <alignment vertical="center" shrinkToFit="1"/>
    </xf>
    <xf numFmtId="38" fontId="15" fillId="0" borderId="92" xfId="55" applyFont="1" applyBorder="1" applyAlignment="1">
      <alignment vertical="center" shrinkToFit="1"/>
    </xf>
    <xf numFmtId="38" fontId="15" fillId="0" borderId="59" xfId="55" applyFont="1" applyBorder="1" applyAlignment="1">
      <alignment vertical="center" shrinkToFit="1"/>
    </xf>
    <xf numFmtId="38" fontId="15" fillId="0" borderId="100" xfId="55" applyFont="1" applyBorder="1" applyAlignment="1">
      <alignment vertical="center" shrinkToFit="1"/>
    </xf>
    <xf numFmtId="38" fontId="15" fillId="0" borderId="97" xfId="55" applyFont="1" applyBorder="1" applyAlignment="1">
      <alignment vertical="center" shrinkToFit="1"/>
    </xf>
    <xf numFmtId="0" fontId="15" fillId="0" borderId="47" xfId="68" applyFont="1" applyBorder="1" applyAlignment="1">
      <alignment vertical="center" shrinkToFit="1"/>
      <protection/>
    </xf>
    <xf numFmtId="0" fontId="15" fillId="0" borderId="13" xfId="68" applyFont="1" applyBorder="1" applyAlignment="1">
      <alignment horizontal="center" vertical="center" shrinkToFit="1"/>
      <protection/>
    </xf>
    <xf numFmtId="38" fontId="15" fillId="0" borderId="40" xfId="55" applyFont="1" applyBorder="1" applyAlignment="1">
      <alignment vertical="center" shrinkToFit="1"/>
    </xf>
    <xf numFmtId="38" fontId="15" fillId="0" borderId="91" xfId="55" applyFont="1" applyBorder="1" applyAlignment="1">
      <alignment vertical="center" shrinkToFit="1"/>
    </xf>
    <xf numFmtId="0" fontId="15" fillId="0" borderId="33" xfId="68" applyFont="1" applyBorder="1" applyAlignment="1">
      <alignment horizontal="center" vertical="center" shrinkToFit="1"/>
      <protection/>
    </xf>
    <xf numFmtId="0" fontId="15" fillId="0" borderId="63" xfId="68" applyFont="1" applyBorder="1" applyAlignment="1">
      <alignment horizontal="center" vertical="center" shrinkToFit="1"/>
      <protection/>
    </xf>
    <xf numFmtId="38" fontId="15" fillId="0" borderId="18" xfId="55" applyFont="1" applyBorder="1" applyAlignment="1">
      <alignment vertical="center" shrinkToFit="1"/>
    </xf>
    <xf numFmtId="38" fontId="15" fillId="0" borderId="93" xfId="55" applyFont="1" applyBorder="1" applyAlignment="1">
      <alignment vertical="center" shrinkToFit="1"/>
    </xf>
    <xf numFmtId="0" fontId="15" fillId="0" borderId="104" xfId="68" applyFont="1" applyBorder="1" applyAlignment="1">
      <alignment horizontal="center" vertical="center" shrinkToFit="1"/>
      <protection/>
    </xf>
    <xf numFmtId="0" fontId="15" fillId="0" borderId="62" xfId="68" applyFont="1" applyBorder="1" applyAlignment="1">
      <alignment horizontal="center" vertical="center" shrinkToFit="1"/>
      <protection/>
    </xf>
    <xf numFmtId="38" fontId="15" fillId="0" borderId="41" xfId="55" applyFont="1" applyBorder="1" applyAlignment="1">
      <alignment vertical="center" shrinkToFit="1"/>
    </xf>
    <xf numFmtId="38" fontId="15" fillId="0" borderId="58" xfId="55" applyFont="1" applyBorder="1" applyAlignment="1">
      <alignment vertical="center" shrinkToFit="1"/>
    </xf>
    <xf numFmtId="38" fontId="15" fillId="0" borderId="57" xfId="55" applyFont="1" applyBorder="1" applyAlignment="1">
      <alignment vertical="center" shrinkToFit="1"/>
    </xf>
    <xf numFmtId="38" fontId="15" fillId="0" borderId="105" xfId="55" applyFont="1" applyBorder="1" applyAlignment="1">
      <alignment vertical="center" shrinkToFit="1"/>
    </xf>
    <xf numFmtId="38" fontId="15" fillId="0" borderId="103" xfId="55" applyFont="1" applyBorder="1" applyAlignment="1">
      <alignment vertical="center" shrinkToFit="1"/>
    </xf>
    <xf numFmtId="38" fontId="15" fillId="0" borderId="60" xfId="55" applyFont="1" applyBorder="1" applyAlignment="1">
      <alignment vertical="center" shrinkToFit="1"/>
    </xf>
    <xf numFmtId="0" fontId="15" fillId="0" borderId="65" xfId="68" applyFont="1" applyBorder="1" applyAlignment="1">
      <alignment horizontal="center" vertical="center" shrinkToFit="1"/>
      <protection/>
    </xf>
    <xf numFmtId="38" fontId="15" fillId="0" borderId="39" xfId="55" applyFont="1" applyBorder="1" applyAlignment="1">
      <alignment vertical="center" shrinkToFit="1"/>
    </xf>
    <xf numFmtId="38" fontId="15" fillId="0" borderId="19" xfId="55" applyFont="1" applyBorder="1" applyAlignment="1">
      <alignment vertical="center" shrinkToFit="1"/>
    </xf>
    <xf numFmtId="38" fontId="15" fillId="0" borderId="101" xfId="55" applyFont="1" applyBorder="1" applyAlignment="1">
      <alignment vertical="center" shrinkToFit="1"/>
    </xf>
    <xf numFmtId="0" fontId="14" fillId="0" borderId="41" xfId="68" applyFont="1" applyBorder="1" applyAlignment="1">
      <alignment horizontal="center" vertical="center"/>
      <protection/>
    </xf>
    <xf numFmtId="0" fontId="14" fillId="0" borderId="58" xfId="68" applyFont="1" applyBorder="1" applyAlignment="1">
      <alignment horizontal="center" vertical="center"/>
      <protection/>
    </xf>
    <xf numFmtId="0" fontId="14" fillId="0" borderId="57" xfId="68" applyFont="1" applyBorder="1" applyAlignment="1">
      <alignment horizontal="center" vertical="center"/>
      <protection/>
    </xf>
    <xf numFmtId="0" fontId="14" fillId="0" borderId="52" xfId="68" applyFont="1" applyBorder="1" applyAlignment="1">
      <alignment horizontal="center" vertical="center"/>
      <protection/>
    </xf>
    <xf numFmtId="0" fontId="14" fillId="0" borderId="106" xfId="68" applyFont="1" applyBorder="1" applyAlignment="1">
      <alignment horizontal="center" vertical="center" shrinkToFit="1"/>
      <protection/>
    </xf>
    <xf numFmtId="0" fontId="14" fillId="0" borderId="78" xfId="68" applyFont="1" applyBorder="1" applyAlignment="1">
      <alignment horizontal="center" vertical="center" shrinkToFit="1"/>
      <protection/>
    </xf>
    <xf numFmtId="0" fontId="14" fillId="0" borderId="89" xfId="68" applyFont="1" applyBorder="1" applyAlignment="1">
      <alignment horizontal="center" vertical="center" shrinkToFit="1"/>
      <protection/>
    </xf>
    <xf numFmtId="0" fontId="14" fillId="0" borderId="99" xfId="68" applyFont="1" applyBorder="1" applyAlignment="1">
      <alignment horizontal="center" vertical="center" shrinkToFit="1"/>
      <protection/>
    </xf>
    <xf numFmtId="0" fontId="14" fillId="0" borderId="57" xfId="68" applyFont="1" applyBorder="1" applyAlignment="1">
      <alignment horizontal="center" vertical="center" shrinkToFit="1"/>
      <protection/>
    </xf>
    <xf numFmtId="0" fontId="14" fillId="0" borderId="22" xfId="68" applyFont="1" applyBorder="1" applyAlignment="1">
      <alignment horizontal="center" vertical="center" shrinkToFit="1"/>
      <protection/>
    </xf>
    <xf numFmtId="49" fontId="14" fillId="0" borderId="107" xfId="68" applyNumberFormat="1" applyFont="1" applyBorder="1" applyAlignment="1">
      <alignment horizontal="center" vertical="center" shrinkToFit="1"/>
      <protection/>
    </xf>
    <xf numFmtId="0" fontId="25" fillId="0" borderId="0" xfId="68" applyFont="1" applyAlignment="1">
      <alignment horizontal="left" vertical="top"/>
      <protection/>
    </xf>
    <xf numFmtId="0" fontId="10" fillId="0" borderId="0" xfId="68" applyAlignment="1">
      <alignment horizontal="left" vertical="center"/>
      <protection/>
    </xf>
    <xf numFmtId="181" fontId="34" fillId="0" borderId="63" xfId="68" applyNumberFormat="1" applyFont="1" applyBorder="1" applyAlignment="1">
      <alignment horizontal="center" vertical="center" shrinkToFit="1"/>
      <protection/>
    </xf>
    <xf numFmtId="0" fontId="6" fillId="0" borderId="0" xfId="43" applyFill="1" applyAlignment="1" applyProtection="1">
      <alignment vertical="center"/>
      <protection/>
    </xf>
    <xf numFmtId="0" fontId="35" fillId="0" borderId="18" xfId="43" applyFont="1" applyFill="1" applyBorder="1" applyAlignment="1" applyProtection="1">
      <alignment vertical="center"/>
      <protection/>
    </xf>
    <xf numFmtId="0" fontId="9" fillId="0" borderId="10" xfId="66" applyFont="1" applyBorder="1" applyAlignment="1">
      <alignment vertical="center" shrinkToFit="1"/>
      <protection/>
    </xf>
    <xf numFmtId="0" fontId="31" fillId="0" borderId="98" xfId="0" applyFont="1" applyBorder="1" applyAlignment="1">
      <alignment vertical="center" shrinkToFit="1"/>
    </xf>
    <xf numFmtId="0" fontId="9" fillId="0" borderId="80" xfId="68" applyFont="1" applyFill="1" applyBorder="1" applyAlignment="1">
      <alignment horizontal="center" vertical="center" shrinkToFit="1"/>
      <protection/>
    </xf>
    <xf numFmtId="0" fontId="9" fillId="0" borderId="45" xfId="68" applyFont="1" applyFill="1" applyBorder="1" applyAlignment="1">
      <alignment horizontal="center" vertical="center" shrinkToFit="1"/>
      <protection/>
    </xf>
    <xf numFmtId="0" fontId="9" fillId="0" borderId="55" xfId="68" applyFont="1" applyFill="1" applyBorder="1" applyAlignment="1">
      <alignment horizontal="center" vertical="center" shrinkToFit="1"/>
      <protection/>
    </xf>
    <xf numFmtId="0" fontId="9" fillId="0" borderId="46" xfId="68" applyFont="1" applyFill="1" applyBorder="1" applyAlignment="1">
      <alignment horizontal="center" vertical="center" shrinkToFit="1"/>
      <protection/>
    </xf>
    <xf numFmtId="0" fontId="28" fillId="0" borderId="22" xfId="67" applyFont="1" applyBorder="1" applyAlignment="1">
      <alignment horizontal="center" vertical="center" wrapText="1"/>
      <protection/>
    </xf>
    <xf numFmtId="38" fontId="28" fillId="0" borderId="25" xfId="50" applyFont="1" applyBorder="1" applyAlignment="1">
      <alignment vertical="center"/>
    </xf>
    <xf numFmtId="38" fontId="28" fillId="0" borderId="27" xfId="50" applyFont="1" applyBorder="1" applyAlignment="1">
      <alignment vertical="center"/>
    </xf>
    <xf numFmtId="38" fontId="28" fillId="0" borderId="108" xfId="50" applyFont="1" applyBorder="1" applyAlignment="1">
      <alignment vertical="center"/>
    </xf>
    <xf numFmtId="38" fontId="28" fillId="0" borderId="109" xfId="50" applyFont="1" applyBorder="1" applyAlignment="1">
      <alignment horizontal="center" vertical="center"/>
    </xf>
    <xf numFmtId="0" fontId="19" fillId="0" borderId="17" xfId="68" applyFont="1" applyFill="1" applyBorder="1" applyAlignment="1">
      <alignment vertical="center"/>
      <protection/>
    </xf>
    <xf numFmtId="0" fontId="19" fillId="0" borderId="19" xfId="68" applyFont="1" applyFill="1" applyBorder="1" applyAlignment="1">
      <alignment vertical="center"/>
      <protection/>
    </xf>
    <xf numFmtId="0" fontId="19" fillId="0" borderId="110" xfId="68" applyFont="1" applyFill="1" applyBorder="1" applyAlignment="1">
      <alignment vertical="center"/>
      <protection/>
    </xf>
    <xf numFmtId="0" fontId="20" fillId="0" borderId="0" xfId="68" applyFont="1" applyFill="1" applyAlignment="1">
      <alignment horizontal="center" vertical="center"/>
      <protection/>
    </xf>
    <xf numFmtId="0" fontId="33" fillId="0" borderId="0" xfId="68" applyFont="1" applyFill="1" applyAlignment="1">
      <alignment horizontal="center" vertical="center"/>
      <protection/>
    </xf>
    <xf numFmtId="0" fontId="21" fillId="0" borderId="0" xfId="68" applyFont="1" applyFill="1" applyAlignment="1">
      <alignment horizontal="center" vertical="center"/>
      <protection/>
    </xf>
    <xf numFmtId="0" fontId="22" fillId="0" borderId="13" xfId="68" applyFont="1" applyFill="1" applyBorder="1" applyAlignment="1">
      <alignment horizontal="right" vertical="center"/>
      <protection/>
    </xf>
    <xf numFmtId="0" fontId="0" fillId="0" borderId="110" xfId="0" applyBorder="1" applyAlignment="1">
      <alignment vertical="center"/>
    </xf>
    <xf numFmtId="0" fontId="0" fillId="0" borderId="19" xfId="0" applyBorder="1" applyAlignment="1">
      <alignment vertical="center"/>
    </xf>
    <xf numFmtId="0" fontId="5" fillId="0" borderId="50" xfId="66" applyFont="1" applyBorder="1" applyAlignment="1">
      <alignment horizontal="center" vertical="center"/>
      <protection/>
    </xf>
    <xf numFmtId="0" fontId="5" fillId="0" borderId="111" xfId="66" applyFont="1" applyBorder="1" applyAlignment="1">
      <alignment horizontal="center" vertical="center"/>
      <protection/>
    </xf>
    <xf numFmtId="0" fontId="5" fillId="0" borderId="112" xfId="66" applyFont="1" applyBorder="1" applyAlignment="1">
      <alignment horizontal="center" vertical="center"/>
      <protection/>
    </xf>
    <xf numFmtId="0" fontId="5" fillId="0" borderId="113" xfId="66" applyFont="1" applyBorder="1" applyAlignment="1">
      <alignment horizontal="center" vertical="center"/>
      <protection/>
    </xf>
    <xf numFmtId="0" fontId="5" fillId="0" borderId="114" xfId="66" applyFont="1" applyBorder="1" applyAlignment="1">
      <alignment horizontal="center" vertical="center"/>
      <protection/>
    </xf>
    <xf numFmtId="0" fontId="5" fillId="0" borderId="50" xfId="66" applyFont="1" applyBorder="1" applyAlignment="1">
      <alignment vertical="center"/>
      <protection/>
    </xf>
    <xf numFmtId="0" fontId="5" fillId="0" borderId="111" xfId="66" applyFont="1" applyBorder="1" applyAlignment="1">
      <alignment vertical="center"/>
      <protection/>
    </xf>
    <xf numFmtId="0" fontId="5" fillId="0" borderId="115" xfId="66" applyFont="1" applyBorder="1" applyAlignment="1">
      <alignment vertical="center"/>
      <protection/>
    </xf>
    <xf numFmtId="0" fontId="5" fillId="0" borderId="80" xfId="66" applyFont="1" applyBorder="1" applyAlignment="1">
      <alignment horizontal="center" vertical="center"/>
      <protection/>
    </xf>
    <xf numFmtId="0" fontId="5" fillId="0" borderId="81" xfId="66" applyFont="1" applyBorder="1" applyAlignment="1">
      <alignment horizontal="center" vertical="center"/>
      <protection/>
    </xf>
    <xf numFmtId="0" fontId="5" fillId="0" borderId="79" xfId="66" applyFont="1" applyBorder="1" applyAlignment="1">
      <alignment horizontal="center" vertical="center"/>
      <protection/>
    </xf>
    <xf numFmtId="0" fontId="5" fillId="0" borderId="34" xfId="66" applyFont="1" applyBorder="1" applyAlignment="1">
      <alignment horizontal="center" vertical="center"/>
      <protection/>
    </xf>
    <xf numFmtId="0" fontId="5" fillId="0" borderId="89" xfId="66" applyFont="1" applyBorder="1" applyAlignment="1">
      <alignment horizontal="center" vertical="center"/>
      <protection/>
    </xf>
    <xf numFmtId="0" fontId="5" fillId="0" borderId="15" xfId="66" applyFont="1" applyBorder="1" applyAlignment="1">
      <alignment horizontal="center" vertical="center"/>
      <protection/>
    </xf>
    <xf numFmtId="0" fontId="5" fillId="0" borderId="55" xfId="66" applyFont="1" applyBorder="1" applyAlignment="1">
      <alignment vertical="center"/>
      <protection/>
    </xf>
    <xf numFmtId="0" fontId="5" fillId="0" borderId="84" xfId="66" applyFont="1" applyBorder="1" applyAlignment="1">
      <alignment vertical="center"/>
      <protection/>
    </xf>
    <xf numFmtId="0" fontId="5" fillId="0" borderId="82" xfId="66" applyFont="1" applyBorder="1" applyAlignment="1">
      <alignment vertical="center"/>
      <protection/>
    </xf>
    <xf numFmtId="0" fontId="5" fillId="0" borderId="51" xfId="66" applyFont="1" applyBorder="1" applyAlignment="1">
      <alignment horizontal="center" vertical="center"/>
      <protection/>
    </xf>
    <xf numFmtId="0" fontId="5" fillId="0" borderId="116" xfId="66" applyFont="1" applyBorder="1" applyAlignment="1">
      <alignment horizontal="center" vertical="center"/>
      <protection/>
    </xf>
    <xf numFmtId="0" fontId="5" fillId="0" borderId="72" xfId="66" applyFont="1" applyBorder="1" applyAlignment="1">
      <alignment horizontal="center" vertical="center"/>
      <protection/>
    </xf>
    <xf numFmtId="0" fontId="5" fillId="0" borderId="49" xfId="66" applyFont="1" applyBorder="1" applyAlignment="1">
      <alignment horizontal="center" vertical="center"/>
      <protection/>
    </xf>
    <xf numFmtId="0" fontId="5" fillId="0" borderId="85" xfId="66" applyFont="1" applyBorder="1" applyAlignment="1">
      <alignment horizontal="center" vertical="center"/>
      <protection/>
    </xf>
    <xf numFmtId="0" fontId="5" fillId="0" borderId="86" xfId="66" applyFont="1" applyBorder="1" applyAlignment="1">
      <alignment horizontal="center" vertical="center"/>
      <protection/>
    </xf>
    <xf numFmtId="0" fontId="5" fillId="0" borderId="77" xfId="66" applyFont="1" applyBorder="1" applyAlignment="1">
      <alignment horizontal="center" vertical="center"/>
      <protection/>
    </xf>
    <xf numFmtId="0" fontId="5" fillId="0" borderId="73" xfId="66" applyFont="1" applyBorder="1" applyAlignment="1">
      <alignment horizontal="center" vertical="center"/>
      <protection/>
    </xf>
    <xf numFmtId="0" fontId="5" fillId="0" borderId="0" xfId="66" applyFont="1" applyBorder="1" applyAlignment="1">
      <alignment horizontal="left" vertical="center"/>
      <protection/>
    </xf>
    <xf numFmtId="0" fontId="5" fillId="0" borderId="13" xfId="66" applyFont="1" applyBorder="1" applyAlignment="1">
      <alignment horizontal="center" vertical="center" shrinkToFit="1"/>
      <protection/>
    </xf>
    <xf numFmtId="0" fontId="5" fillId="0" borderId="71" xfId="66" applyFont="1" applyBorder="1" applyAlignment="1">
      <alignment horizontal="center" vertical="center"/>
      <protection/>
    </xf>
    <xf numFmtId="0" fontId="5" fillId="0" borderId="78" xfId="66" applyFont="1" applyBorder="1" applyAlignment="1">
      <alignment horizontal="center" vertical="center"/>
      <protection/>
    </xf>
    <xf numFmtId="0" fontId="5" fillId="0" borderId="117" xfId="66" applyFont="1" applyBorder="1" applyAlignment="1">
      <alignment horizontal="center" vertical="center"/>
      <protection/>
    </xf>
    <xf numFmtId="176" fontId="5" fillId="0" borderId="85" xfId="66" applyNumberFormat="1" applyFont="1" applyBorder="1" applyAlignment="1">
      <alignment horizontal="center" vertical="center" wrapText="1"/>
      <protection/>
    </xf>
    <xf numFmtId="176" fontId="5" fillId="0" borderId="86" xfId="66" applyNumberFormat="1" applyFont="1" applyBorder="1" applyAlignment="1">
      <alignment horizontal="center" vertical="center" wrapText="1"/>
      <protection/>
    </xf>
    <xf numFmtId="176" fontId="5" fillId="0" borderId="72" xfId="66" applyNumberFormat="1" applyFont="1" applyBorder="1" applyAlignment="1">
      <alignment horizontal="center" vertical="center" wrapText="1"/>
      <protection/>
    </xf>
    <xf numFmtId="176" fontId="5" fillId="0" borderId="49" xfId="66" applyNumberFormat="1" applyFont="1" applyBorder="1" applyAlignment="1">
      <alignment horizontal="center" vertical="center" wrapText="1"/>
      <protection/>
    </xf>
    <xf numFmtId="0" fontId="9" fillId="0" borderId="85" xfId="66" applyFont="1" applyBorder="1" applyAlignment="1">
      <alignment vertical="center"/>
      <protection/>
    </xf>
    <xf numFmtId="0" fontId="9" fillId="0" borderId="118" xfId="66" applyFont="1" applyBorder="1" applyAlignment="1">
      <alignment vertical="center"/>
      <protection/>
    </xf>
    <xf numFmtId="0" fontId="9" fillId="0" borderId="86" xfId="66" applyFont="1" applyBorder="1" applyAlignment="1">
      <alignment vertical="center"/>
      <protection/>
    </xf>
    <xf numFmtId="0" fontId="9" fillId="0" borderId="50" xfId="66" applyFont="1" applyBorder="1" applyAlignment="1">
      <alignment vertical="center"/>
      <protection/>
    </xf>
    <xf numFmtId="0" fontId="9" fillId="0" borderId="111" xfId="66" applyFont="1" applyBorder="1" applyAlignment="1">
      <alignment vertical="center"/>
      <protection/>
    </xf>
    <xf numFmtId="0" fontId="9" fillId="0" borderId="115" xfId="66" applyFont="1" applyBorder="1" applyAlignment="1">
      <alignment vertical="center"/>
      <protection/>
    </xf>
    <xf numFmtId="0" fontId="5" fillId="0" borderId="74" xfId="66" applyFont="1" applyBorder="1" applyAlignment="1">
      <alignment horizontal="center" vertical="center"/>
      <protection/>
    </xf>
    <xf numFmtId="0" fontId="5" fillId="0" borderId="119" xfId="66" applyFont="1" applyBorder="1" applyAlignment="1">
      <alignment vertical="center"/>
      <protection/>
    </xf>
    <xf numFmtId="0" fontId="5" fillId="0" borderId="23" xfId="66" applyFont="1" applyBorder="1" applyAlignment="1">
      <alignment vertical="center"/>
      <protection/>
    </xf>
    <xf numFmtId="0" fontId="5" fillId="0" borderId="24" xfId="66" applyFont="1" applyBorder="1" applyAlignment="1">
      <alignment vertical="center"/>
      <protection/>
    </xf>
    <xf numFmtId="0" fontId="5" fillId="0" borderId="115" xfId="66" applyFont="1" applyBorder="1" applyAlignment="1">
      <alignment horizontal="center" vertical="center"/>
      <protection/>
    </xf>
    <xf numFmtId="0" fontId="9" fillId="0" borderId="51" xfId="66" applyFont="1" applyBorder="1" applyAlignment="1">
      <alignment vertical="center"/>
      <protection/>
    </xf>
    <xf numFmtId="0" fontId="9" fillId="0" borderId="117" xfId="66" applyFont="1" applyBorder="1" applyAlignment="1">
      <alignment vertical="center"/>
      <protection/>
    </xf>
    <xf numFmtId="0" fontId="9" fillId="0" borderId="116" xfId="66" applyFont="1" applyBorder="1" applyAlignment="1">
      <alignment vertical="center"/>
      <protection/>
    </xf>
    <xf numFmtId="0" fontId="5" fillId="0" borderId="72" xfId="66" applyFont="1" applyBorder="1" applyAlignment="1">
      <alignment horizontal="center" vertical="center" wrapText="1"/>
      <protection/>
    </xf>
    <xf numFmtId="0" fontId="4" fillId="0" borderId="0" xfId="66" applyFont="1" applyAlignment="1">
      <alignment horizontal="left" vertical="center"/>
      <protection/>
    </xf>
    <xf numFmtId="0" fontId="4" fillId="0" borderId="53" xfId="68" applyFont="1" applyFill="1" applyBorder="1" applyAlignment="1">
      <alignment vertical="center" shrinkToFit="1"/>
      <protection/>
    </xf>
    <xf numFmtId="0" fontId="4" fillId="0" borderId="33" xfId="68" applyFont="1" applyFill="1" applyBorder="1" applyAlignment="1">
      <alignment vertical="center" shrinkToFit="1"/>
      <protection/>
    </xf>
    <xf numFmtId="0" fontId="4" fillId="0" borderId="54" xfId="68" applyFont="1" applyFill="1" applyBorder="1" applyAlignment="1">
      <alignment vertical="center" shrinkToFit="1"/>
      <protection/>
    </xf>
    <xf numFmtId="0" fontId="12" fillId="0" borderId="0" xfId="68" applyFont="1" applyFill="1" applyAlignment="1">
      <alignment vertical="center"/>
      <protection/>
    </xf>
    <xf numFmtId="0" fontId="4" fillId="0" borderId="0" xfId="68" applyFont="1" applyFill="1" applyAlignment="1">
      <alignment vertical="center"/>
      <protection/>
    </xf>
    <xf numFmtId="0" fontId="4" fillId="0" borderId="0" xfId="68" applyFont="1" applyFill="1" applyAlignment="1">
      <alignment horizontal="center" vertical="center"/>
      <protection/>
    </xf>
    <xf numFmtId="0" fontId="4" fillId="0" borderId="13" xfId="68" applyFont="1" applyFill="1" applyBorder="1" applyAlignment="1">
      <alignment vertical="center" shrinkToFit="1"/>
      <protection/>
    </xf>
    <xf numFmtId="0" fontId="4" fillId="0" borderId="0" xfId="68" applyFont="1" applyFill="1" applyAlignment="1">
      <alignment horizontal="left" vertical="center" wrapText="1"/>
      <protection/>
    </xf>
    <xf numFmtId="0" fontId="4" fillId="0" borderId="0" xfId="68" applyFont="1" applyFill="1" applyAlignment="1">
      <alignment horizontal="left" vertical="center"/>
      <protection/>
    </xf>
    <xf numFmtId="0" fontId="6" fillId="0" borderId="53" xfId="43" applyFill="1" applyBorder="1" applyAlignment="1" applyProtection="1">
      <alignment vertical="center" shrinkToFit="1"/>
      <protection/>
    </xf>
    <xf numFmtId="58" fontId="4" fillId="0" borderId="0" xfId="68" applyNumberFormat="1" applyFont="1" applyFill="1" applyAlignment="1">
      <alignment horizontal="right" vertical="center"/>
      <protection/>
    </xf>
    <xf numFmtId="0" fontId="4" fillId="0" borderId="0" xfId="68" applyFont="1" applyFill="1" applyAlignment="1">
      <alignment horizontal="right" vertical="center"/>
      <protection/>
    </xf>
    <xf numFmtId="0" fontId="4" fillId="0" borderId="53" xfId="68" applyFont="1" applyFill="1" applyBorder="1" applyAlignment="1">
      <alignment horizontal="center" vertical="center"/>
      <protection/>
    </xf>
    <xf numFmtId="0" fontId="4" fillId="0" borderId="54" xfId="68" applyFont="1" applyFill="1" applyBorder="1" applyAlignment="1">
      <alignment horizontal="center" vertical="center"/>
      <protection/>
    </xf>
    <xf numFmtId="0" fontId="4" fillId="0" borderId="0" xfId="68" applyFont="1" applyFill="1" applyAlignment="1">
      <alignment vertical="center" wrapText="1"/>
      <protection/>
    </xf>
    <xf numFmtId="176" fontId="4" fillId="0" borderId="13" xfId="68" applyNumberFormat="1" applyFont="1" applyFill="1" applyBorder="1" applyAlignment="1" quotePrefix="1">
      <alignment horizontal="center" vertical="center"/>
      <protection/>
    </xf>
    <xf numFmtId="176" fontId="4" fillId="0" borderId="13" xfId="68" applyNumberFormat="1" applyFont="1" applyFill="1" applyBorder="1" applyAlignment="1">
      <alignment horizontal="center" vertical="center"/>
      <protection/>
    </xf>
    <xf numFmtId="0" fontId="5" fillId="0" borderId="92" xfId="68" applyFont="1" applyFill="1" applyBorder="1" applyAlignment="1">
      <alignment horizontal="center" vertical="center" wrapText="1"/>
      <protection/>
    </xf>
    <xf numFmtId="0" fontId="5" fillId="0" borderId="118" xfId="68" applyFont="1" applyFill="1" applyBorder="1" applyAlignment="1">
      <alignment horizontal="center" vertical="center" wrapText="1"/>
      <protection/>
    </xf>
    <xf numFmtId="0" fontId="5" fillId="0" borderId="86" xfId="68" applyFont="1" applyFill="1" applyBorder="1" applyAlignment="1">
      <alignment horizontal="center" vertical="center" wrapText="1"/>
      <protection/>
    </xf>
    <xf numFmtId="0" fontId="4" fillId="0" borderId="120" xfId="68" applyFont="1" applyFill="1" applyBorder="1" applyAlignment="1">
      <alignment horizontal="center" vertical="center"/>
      <protection/>
    </xf>
    <xf numFmtId="0" fontId="4" fillId="0" borderId="68" xfId="68" applyFont="1" applyFill="1" applyBorder="1" applyAlignment="1" quotePrefix="1">
      <alignment horizontal="center" vertical="center"/>
      <protection/>
    </xf>
    <xf numFmtId="0" fontId="4" fillId="0" borderId="67" xfId="68" applyFont="1" applyFill="1" applyBorder="1" applyAlignment="1" quotePrefix="1">
      <alignment horizontal="center" vertical="center"/>
      <protection/>
    </xf>
    <xf numFmtId="0" fontId="4" fillId="0" borderId="119" xfId="68" applyFont="1" applyFill="1" applyBorder="1" applyAlignment="1">
      <alignment horizontal="center" vertical="center"/>
      <protection/>
    </xf>
    <xf numFmtId="0" fontId="4" fillId="0" borderId="23" xfId="68" applyFont="1" applyFill="1" applyBorder="1" applyAlignment="1">
      <alignment horizontal="center" vertical="center"/>
      <protection/>
    </xf>
    <xf numFmtId="0" fontId="4" fillId="0" borderId="108" xfId="68" applyFont="1" applyFill="1" applyBorder="1" applyAlignment="1">
      <alignment horizontal="center" vertical="center"/>
      <protection/>
    </xf>
    <xf numFmtId="0" fontId="0" fillId="0" borderId="0" xfId="0" applyAlignment="1">
      <alignment vertical="center"/>
    </xf>
    <xf numFmtId="0" fontId="14" fillId="0" borderId="0" xfId="68" applyFont="1" applyFill="1" applyAlignment="1">
      <alignment horizontal="center" vertical="center"/>
      <protection/>
    </xf>
    <xf numFmtId="0" fontId="8" fillId="0" borderId="0" xfId="68" applyFont="1" applyFill="1" applyBorder="1" applyAlignment="1">
      <alignment vertical="center"/>
      <protection/>
    </xf>
    <xf numFmtId="0" fontId="4" fillId="0" borderId="22" xfId="68" applyFont="1" applyFill="1" applyBorder="1" applyAlignment="1">
      <alignment horizontal="center" vertical="center"/>
      <protection/>
    </xf>
    <xf numFmtId="0" fontId="4" fillId="0" borderId="23" xfId="68" applyFont="1" applyFill="1" applyBorder="1" applyAlignment="1" quotePrefix="1">
      <alignment horizontal="center" vertical="center"/>
      <protection/>
    </xf>
    <xf numFmtId="0" fontId="4" fillId="0" borderId="24" xfId="68" applyFont="1" applyFill="1" applyBorder="1" applyAlignment="1" quotePrefix="1">
      <alignment horizontal="center" vertical="center"/>
      <protection/>
    </xf>
    <xf numFmtId="0" fontId="4" fillId="0" borderId="24" xfId="68" applyFont="1" applyFill="1" applyBorder="1" applyAlignment="1">
      <alignment horizontal="center" vertical="center"/>
      <protection/>
    </xf>
    <xf numFmtId="0" fontId="4" fillId="0" borderId="87" xfId="68" applyFont="1" applyFill="1" applyBorder="1" applyAlignment="1">
      <alignment horizontal="center" vertical="center"/>
      <protection/>
    </xf>
    <xf numFmtId="0" fontId="4" fillId="0" borderId="88" xfId="68" applyFont="1" applyFill="1" applyBorder="1" applyAlignment="1">
      <alignment horizontal="center" vertical="center"/>
      <protection/>
    </xf>
    <xf numFmtId="0" fontId="4" fillId="0" borderId="35" xfId="68" applyFont="1" applyFill="1" applyBorder="1" applyAlignment="1">
      <alignment horizontal="center" vertical="center"/>
      <protection/>
    </xf>
    <xf numFmtId="0" fontId="0" fillId="0" borderId="36" xfId="0" applyBorder="1" applyAlignment="1">
      <alignment vertical="center"/>
    </xf>
    <xf numFmtId="0" fontId="0" fillId="0" borderId="37" xfId="0" applyBorder="1" applyAlignment="1">
      <alignment vertical="center"/>
    </xf>
    <xf numFmtId="0" fontId="4" fillId="0" borderId="81" xfId="68" applyFont="1" applyFill="1" applyBorder="1" applyAlignment="1">
      <alignment horizontal="center" vertical="center" wrapText="1"/>
      <protection/>
    </xf>
    <xf numFmtId="0" fontId="0" fillId="0" borderId="81" xfId="0" applyFont="1" applyBorder="1" applyAlignment="1">
      <alignment horizontal="center" vertical="center"/>
    </xf>
    <xf numFmtId="0" fontId="4" fillId="0" borderId="0" xfId="68" applyFont="1" applyFill="1" applyBorder="1" applyAlignment="1">
      <alignment horizontal="center" vertical="center"/>
      <protection/>
    </xf>
    <xf numFmtId="0" fontId="0" fillId="0" borderId="0" xfId="0" applyFont="1" applyBorder="1" applyAlignment="1">
      <alignment horizontal="center" vertical="center"/>
    </xf>
    <xf numFmtId="0" fontId="4" fillId="0" borderId="84" xfId="68" applyFont="1" applyFill="1" applyBorder="1" applyAlignment="1">
      <alignment horizontal="center" vertical="center"/>
      <protection/>
    </xf>
    <xf numFmtId="0" fontId="0" fillId="0" borderId="84" xfId="0" applyFont="1" applyBorder="1" applyAlignment="1">
      <alignment horizontal="center" vertical="center"/>
    </xf>
    <xf numFmtId="38" fontId="8" fillId="0" borderId="80" xfId="53" applyFont="1" applyFill="1" applyBorder="1" applyAlignment="1">
      <alignment vertical="center"/>
    </xf>
    <xf numFmtId="38" fontId="8" fillId="0" borderId="45" xfId="53" applyFont="1" applyFill="1" applyBorder="1" applyAlignment="1">
      <alignment vertical="center"/>
    </xf>
    <xf numFmtId="38" fontId="8" fillId="0" borderId="55" xfId="53" applyFont="1" applyFill="1" applyBorder="1" applyAlignment="1">
      <alignment vertical="center"/>
    </xf>
    <xf numFmtId="0" fontId="4" fillId="0" borderId="38" xfId="68" applyFont="1" applyFill="1" applyBorder="1" applyAlignment="1">
      <alignment horizontal="center" vertical="center"/>
      <protection/>
    </xf>
    <xf numFmtId="0" fontId="4" fillId="0" borderId="36" xfId="68" applyFont="1" applyFill="1" applyBorder="1" applyAlignment="1">
      <alignment horizontal="center" vertical="center"/>
      <protection/>
    </xf>
    <xf numFmtId="0" fontId="4" fillId="0" borderId="121" xfId="68" applyFont="1" applyFill="1" applyBorder="1" applyAlignment="1">
      <alignment horizontal="center" vertical="center"/>
      <protection/>
    </xf>
    <xf numFmtId="0" fontId="4" fillId="0" borderId="75" xfId="68" applyFont="1" applyFill="1" applyBorder="1" applyAlignment="1">
      <alignment horizontal="center" vertical="center"/>
      <protection/>
    </xf>
    <xf numFmtId="0" fontId="4" fillId="0" borderId="89" xfId="68" applyFont="1" applyFill="1" applyBorder="1" applyAlignment="1" quotePrefix="1">
      <alignment horizontal="center" vertical="center"/>
      <protection/>
    </xf>
    <xf numFmtId="0" fontId="4" fillId="0" borderId="15" xfId="68" applyFont="1" applyFill="1" applyBorder="1" applyAlignment="1" quotePrefix="1">
      <alignment horizontal="center" vertical="center"/>
      <protection/>
    </xf>
    <xf numFmtId="0" fontId="8" fillId="0" borderId="89" xfId="68" applyFont="1" applyFill="1" applyBorder="1" applyAlignment="1" applyProtection="1">
      <alignment vertical="center"/>
      <protection hidden="1"/>
    </xf>
    <xf numFmtId="0" fontId="8" fillId="0" borderId="70" xfId="68" applyFont="1" applyFill="1" applyBorder="1" applyAlignment="1" applyProtection="1">
      <alignment vertical="center"/>
      <protection hidden="1"/>
    </xf>
    <xf numFmtId="0" fontId="8" fillId="0" borderId="0" xfId="68" applyFont="1" applyFill="1" applyBorder="1" applyAlignment="1">
      <alignment horizontal="left" vertical="center"/>
      <protection/>
    </xf>
    <xf numFmtId="0" fontId="4" fillId="0" borderId="53" xfId="68" applyFont="1" applyFill="1" applyBorder="1" applyAlignment="1">
      <alignment horizontal="center" vertical="center" shrinkToFit="1"/>
      <protection/>
    </xf>
    <xf numFmtId="0" fontId="4" fillId="0" borderId="33" xfId="68" applyFont="1" applyFill="1" applyBorder="1" applyAlignment="1">
      <alignment horizontal="center" vertical="center" shrinkToFit="1"/>
      <protection/>
    </xf>
    <xf numFmtId="0" fontId="4" fillId="0" borderId="54" xfId="68" applyFont="1" applyFill="1" applyBorder="1" applyAlignment="1">
      <alignment horizontal="center" vertical="center" shrinkToFit="1"/>
      <protection/>
    </xf>
    <xf numFmtId="38" fontId="4" fillId="0" borderId="33" xfId="50" applyNumberFormat="1" applyFont="1" applyFill="1" applyBorder="1" applyAlignment="1">
      <alignment horizontal="right" vertical="center" indent="1"/>
    </xf>
    <xf numFmtId="38" fontId="4" fillId="0" borderId="13" xfId="50" applyNumberFormat="1" applyFont="1" applyFill="1" applyBorder="1" applyAlignment="1" quotePrefix="1">
      <alignment horizontal="right" vertical="center" indent="1"/>
    </xf>
    <xf numFmtId="38" fontId="4" fillId="0" borderId="13" xfId="50" applyNumberFormat="1" applyFont="1" applyFill="1" applyBorder="1" applyAlignment="1">
      <alignment horizontal="right" vertical="center" indent="1"/>
    </xf>
    <xf numFmtId="0" fontId="4" fillId="0" borderId="68" xfId="68" applyFont="1" applyFill="1" applyBorder="1" applyAlignment="1">
      <alignment horizontal="distributed" vertical="center"/>
      <protection/>
    </xf>
    <xf numFmtId="0" fontId="4" fillId="0" borderId="69" xfId="68" applyFont="1" applyFill="1" applyBorder="1" applyAlignment="1">
      <alignment horizontal="distributed" vertical="center"/>
      <protection/>
    </xf>
    <xf numFmtId="0" fontId="4" fillId="0" borderId="25" xfId="68" applyFont="1" applyFill="1" applyBorder="1" applyAlignment="1">
      <alignment horizontal="center" vertical="center"/>
      <protection/>
    </xf>
    <xf numFmtId="0" fontId="4" fillId="0" borderId="27" xfId="68" applyFont="1" applyFill="1" applyBorder="1" applyAlignment="1">
      <alignment horizontal="center" vertical="center"/>
      <protection/>
    </xf>
    <xf numFmtId="38" fontId="4" fillId="0" borderId="80" xfId="50" applyFont="1" applyFill="1" applyBorder="1" applyAlignment="1">
      <alignment vertical="center"/>
    </xf>
    <xf numFmtId="38" fontId="4" fillId="0" borderId="45" xfId="50" applyFont="1" applyFill="1" applyBorder="1" applyAlignment="1">
      <alignment vertical="center"/>
    </xf>
    <xf numFmtId="38" fontId="4" fillId="0" borderId="55" xfId="50" applyFont="1" applyFill="1" applyBorder="1" applyAlignment="1">
      <alignment vertical="center"/>
    </xf>
    <xf numFmtId="0" fontId="4" fillId="0" borderId="37" xfId="68" applyFont="1" applyFill="1" applyBorder="1" applyAlignment="1">
      <alignment horizontal="center" vertical="center"/>
      <protection/>
    </xf>
    <xf numFmtId="0" fontId="4" fillId="0" borderId="122" xfId="68" applyFont="1" applyFill="1" applyBorder="1" applyAlignment="1">
      <alignment horizontal="center" vertical="center"/>
      <protection/>
    </xf>
    <xf numFmtId="0" fontId="4" fillId="0" borderId="123" xfId="68" applyFont="1" applyFill="1" applyBorder="1" applyAlignment="1">
      <alignment horizontal="center" vertical="center"/>
      <protection/>
    </xf>
    <xf numFmtId="38" fontId="4" fillId="0" borderId="80" xfId="50" applyFont="1" applyFill="1" applyBorder="1" applyAlignment="1">
      <alignment horizontal="right" vertical="center"/>
    </xf>
    <xf numFmtId="38" fontId="4" fillId="0" borderId="45" xfId="50" applyFont="1" applyFill="1" applyBorder="1" applyAlignment="1">
      <alignment horizontal="right" vertical="center"/>
    </xf>
    <xf numFmtId="38" fontId="4" fillId="0" borderId="55" xfId="50" applyFont="1" applyFill="1" applyBorder="1" applyAlignment="1">
      <alignment horizontal="right" vertical="center"/>
    </xf>
    <xf numFmtId="0" fontId="4" fillId="0" borderId="86" xfId="68" applyFont="1" applyFill="1" applyBorder="1" applyAlignment="1">
      <alignment horizontal="center" vertical="center"/>
      <protection/>
    </xf>
    <xf numFmtId="0" fontId="5" fillId="0" borderId="36" xfId="68" applyFont="1" applyFill="1" applyBorder="1" applyAlignment="1">
      <alignment horizontal="center" vertical="center"/>
      <protection/>
    </xf>
    <xf numFmtId="0" fontId="0" fillId="0" borderId="36" xfId="0" applyBorder="1" applyAlignment="1">
      <alignment horizontal="center" vertical="center"/>
    </xf>
    <xf numFmtId="0" fontId="8" fillId="0" borderId="15" xfId="68" applyFont="1" applyFill="1" applyBorder="1" applyAlignment="1" applyProtection="1">
      <alignment vertical="center"/>
      <protection hidden="1"/>
    </xf>
    <xf numFmtId="0" fontId="8" fillId="0" borderId="49" xfId="68" applyFont="1" applyFill="1" applyBorder="1" applyAlignment="1" applyProtection="1">
      <alignment vertical="center"/>
      <protection hidden="1"/>
    </xf>
    <xf numFmtId="0" fontId="8" fillId="0" borderId="73" xfId="68" applyFont="1" applyFill="1" applyBorder="1" applyAlignment="1" applyProtection="1">
      <alignment vertical="center"/>
      <protection hidden="1"/>
    </xf>
    <xf numFmtId="38" fontId="4" fillId="0" borderId="13" xfId="50" applyNumberFormat="1" applyFont="1" applyFill="1" applyBorder="1" applyAlignment="1" quotePrefix="1">
      <alignment horizontal="right" vertical="center"/>
    </xf>
    <xf numFmtId="38" fontId="4" fillId="0" borderId="13" xfId="50" applyNumberFormat="1" applyFont="1" applyFill="1" applyBorder="1" applyAlignment="1">
      <alignment horizontal="right" vertical="center"/>
    </xf>
    <xf numFmtId="38" fontId="4" fillId="0" borderId="33" xfId="50" applyNumberFormat="1" applyFont="1" applyFill="1" applyBorder="1" applyAlignment="1">
      <alignment horizontal="right" vertical="center"/>
    </xf>
    <xf numFmtId="0" fontId="4" fillId="0" borderId="0" xfId="66" applyFont="1" applyAlignment="1">
      <alignment horizontal="center" vertical="center"/>
      <protection/>
    </xf>
    <xf numFmtId="0" fontId="5" fillId="0" borderId="0" xfId="66" applyFont="1" applyAlignment="1">
      <alignment vertical="center"/>
      <protection/>
    </xf>
    <xf numFmtId="0" fontId="4" fillId="0" borderId="42" xfId="66" applyFont="1" applyBorder="1" applyAlignment="1">
      <alignment horizontal="center" vertical="center"/>
      <protection/>
    </xf>
    <xf numFmtId="0" fontId="4" fillId="0" borderId="43" xfId="66" applyFont="1" applyBorder="1" applyAlignment="1">
      <alignment horizontal="center" vertical="center"/>
      <protection/>
    </xf>
    <xf numFmtId="0" fontId="4" fillId="0" borderId="44" xfId="66" applyFont="1" applyBorder="1" applyAlignment="1">
      <alignment horizontal="center" vertical="center"/>
      <protection/>
    </xf>
    <xf numFmtId="0" fontId="4" fillId="0" borderId="33" xfId="66" applyFont="1" applyBorder="1" applyAlignment="1">
      <alignment horizontal="center" vertical="center"/>
      <protection/>
    </xf>
    <xf numFmtId="0" fontId="4" fillId="0" borderId="54" xfId="66" applyFont="1" applyBorder="1" applyAlignment="1">
      <alignment horizontal="center" vertical="center"/>
      <protection/>
    </xf>
    <xf numFmtId="0" fontId="4" fillId="0" borderId="0" xfId="66" applyFont="1" applyAlignment="1">
      <alignment horizontal="distributed" vertical="center"/>
      <protection/>
    </xf>
    <xf numFmtId="0" fontId="4" fillId="0" borderId="53" xfId="66" applyFont="1" applyBorder="1" applyAlignment="1">
      <alignment horizontal="center" vertical="center" shrinkToFit="1"/>
      <protection/>
    </xf>
    <xf numFmtId="0" fontId="4" fillId="0" borderId="33" xfId="66" applyFont="1" applyBorder="1" applyAlignment="1">
      <alignment horizontal="center" vertical="center" shrinkToFit="1"/>
      <protection/>
    </xf>
    <xf numFmtId="0" fontId="4" fillId="0" borderId="54" xfId="66" applyFont="1" applyBorder="1" applyAlignment="1">
      <alignment horizontal="center" vertical="center" shrinkToFit="1"/>
      <protection/>
    </xf>
    <xf numFmtId="0" fontId="5" fillId="0" borderId="0" xfId="66" applyFont="1" applyAlignment="1">
      <alignment horizontal="center" vertical="center"/>
      <protection/>
    </xf>
    <xf numFmtId="0" fontId="4" fillId="0" borderId="18" xfId="66" applyFont="1" applyBorder="1" applyAlignment="1">
      <alignment horizontal="center" vertical="center"/>
      <protection/>
    </xf>
    <xf numFmtId="0" fontId="4" fillId="0" borderId="122" xfId="66" applyFont="1" applyBorder="1" applyAlignment="1">
      <alignment horizontal="center" vertical="center"/>
      <protection/>
    </xf>
    <xf numFmtId="0" fontId="4" fillId="0" borderId="18" xfId="66" applyFont="1" applyBorder="1" applyAlignment="1">
      <alignment vertical="center" textRotation="255"/>
      <protection/>
    </xf>
    <xf numFmtId="0" fontId="4" fillId="0" borderId="19" xfId="66" applyFont="1" applyBorder="1" applyAlignment="1">
      <alignment horizontal="center" vertical="center"/>
      <protection/>
    </xf>
    <xf numFmtId="0" fontId="4" fillId="0" borderId="42" xfId="66" applyFont="1" applyBorder="1" applyAlignment="1">
      <alignment horizontal="center" vertical="center" wrapText="1"/>
      <protection/>
    </xf>
    <xf numFmtId="0" fontId="4" fillId="0" borderId="45" xfId="66" applyFont="1" applyBorder="1" applyAlignment="1">
      <alignment horizontal="center" vertical="center"/>
      <protection/>
    </xf>
    <xf numFmtId="0" fontId="4" fillId="0" borderId="0" xfId="66" applyFont="1" applyBorder="1" applyAlignment="1">
      <alignment horizontal="center" vertical="center"/>
      <protection/>
    </xf>
    <xf numFmtId="0" fontId="4" fillId="0" borderId="14" xfId="66" applyFont="1" applyBorder="1" applyAlignment="1">
      <alignment horizontal="center" vertical="center"/>
      <protection/>
    </xf>
    <xf numFmtId="0" fontId="4" fillId="0" borderId="46" xfId="66" applyFont="1" applyBorder="1" applyAlignment="1">
      <alignment horizontal="center" vertical="center"/>
      <protection/>
    </xf>
    <xf numFmtId="0" fontId="4" fillId="0" borderId="13" xfId="66" applyFont="1" applyBorder="1" applyAlignment="1">
      <alignment horizontal="center" vertical="center"/>
      <protection/>
    </xf>
    <xf numFmtId="0" fontId="4" fillId="0" borderId="47" xfId="66" applyFont="1" applyBorder="1" applyAlignment="1">
      <alignment horizontal="center" vertical="center"/>
      <protection/>
    </xf>
    <xf numFmtId="0" fontId="4" fillId="0" borderId="43" xfId="66" applyFont="1" applyBorder="1" applyAlignment="1">
      <alignment horizontal="distributed" vertical="center"/>
      <protection/>
    </xf>
    <xf numFmtId="0" fontId="4" fillId="0" borderId="53" xfId="66" applyFont="1" applyBorder="1" applyAlignment="1">
      <alignment horizontal="center" vertical="center"/>
      <protection/>
    </xf>
    <xf numFmtId="0" fontId="15" fillId="0" borderId="0" xfId="66" applyFont="1" applyAlignment="1">
      <alignment horizontal="center" vertical="center"/>
      <protection/>
    </xf>
    <xf numFmtId="0" fontId="4" fillId="0" borderId="0" xfId="66" applyFont="1" applyAlignment="1">
      <alignment vertical="center"/>
      <protection/>
    </xf>
    <xf numFmtId="0" fontId="4" fillId="0" borderId="13" xfId="66" applyFont="1" applyBorder="1" applyAlignment="1">
      <alignment horizontal="center" vertical="center" shrinkToFit="1"/>
      <protection/>
    </xf>
    <xf numFmtId="38" fontId="5" fillId="0" borderId="33" xfId="50" applyFont="1" applyBorder="1" applyAlignment="1">
      <alignment vertical="center"/>
    </xf>
    <xf numFmtId="0" fontId="5" fillId="0" borderId="19" xfId="66" applyFont="1" applyBorder="1" applyAlignment="1">
      <alignment vertical="center"/>
      <protection/>
    </xf>
    <xf numFmtId="0" fontId="5" fillId="0" borderId="18" xfId="66" applyFont="1" applyBorder="1" applyAlignment="1">
      <alignment vertical="center"/>
      <protection/>
    </xf>
    <xf numFmtId="38" fontId="4" fillId="0" borderId="19" xfId="50" applyFont="1" applyBorder="1" applyAlignment="1">
      <alignment vertical="center"/>
    </xf>
    <xf numFmtId="38" fontId="4" fillId="0" borderId="122" xfId="50" applyFont="1" applyBorder="1" applyAlignment="1">
      <alignment vertical="center"/>
    </xf>
    <xf numFmtId="38" fontId="4" fillId="0" borderId="18" xfId="50" applyFont="1" applyBorder="1" applyAlignment="1">
      <alignment vertical="center"/>
    </xf>
    <xf numFmtId="0" fontId="5" fillId="0" borderId="122" xfId="66" applyFont="1" applyBorder="1" applyAlignment="1">
      <alignment vertical="center"/>
      <protection/>
    </xf>
    <xf numFmtId="0" fontId="4" fillId="0" borderId="53" xfId="66" applyFont="1" applyBorder="1" applyAlignment="1">
      <alignment vertical="center"/>
      <protection/>
    </xf>
    <xf numFmtId="0" fontId="4" fillId="0" borderId="33" xfId="66" applyFont="1" applyBorder="1" applyAlignment="1">
      <alignment vertical="center"/>
      <protection/>
    </xf>
    <xf numFmtId="0" fontId="4" fillId="0" borderId="54" xfId="66" applyFont="1" applyBorder="1" applyAlignment="1">
      <alignment vertical="center"/>
      <protection/>
    </xf>
    <xf numFmtId="38" fontId="5" fillId="0" borderId="100" xfId="55" applyFont="1" applyBorder="1" applyAlignment="1">
      <alignment vertical="center"/>
    </xf>
    <xf numFmtId="38" fontId="5" fillId="0" borderId="62" xfId="55" applyFont="1" applyBorder="1" applyAlignment="1">
      <alignment vertical="center"/>
    </xf>
    <xf numFmtId="38" fontId="5" fillId="0" borderId="92" xfId="55" applyFont="1" applyBorder="1" applyAlignment="1">
      <alignment vertical="center"/>
    </xf>
    <xf numFmtId="38" fontId="5" fillId="0" borderId="64" xfId="55" applyFont="1" applyBorder="1" applyAlignment="1">
      <alignment vertical="center"/>
    </xf>
    <xf numFmtId="0" fontId="15" fillId="0" borderId="53" xfId="68" applyFont="1" applyBorder="1" applyAlignment="1">
      <alignment horizontal="center" vertical="center" shrinkToFit="1"/>
      <protection/>
    </xf>
    <xf numFmtId="0" fontId="15" fillId="0" borderId="54" xfId="68" applyFont="1" applyBorder="1" applyAlignment="1">
      <alignment horizontal="center" vertical="center" shrinkToFit="1"/>
      <protection/>
    </xf>
    <xf numFmtId="0" fontId="15" fillId="0" borderId="53" xfId="68" applyFont="1" applyBorder="1" applyAlignment="1">
      <alignment vertical="center" shrinkToFit="1"/>
      <protection/>
    </xf>
    <xf numFmtId="0" fontId="15" fillId="0" borderId="54" xfId="68" applyFont="1" applyBorder="1" applyAlignment="1">
      <alignment vertical="center" shrinkToFit="1"/>
      <protection/>
    </xf>
    <xf numFmtId="0" fontId="15" fillId="0" borderId="33" xfId="68" applyFont="1" applyBorder="1" applyAlignment="1">
      <alignment horizontal="center" vertical="center" shrinkToFit="1"/>
      <protection/>
    </xf>
    <xf numFmtId="38" fontId="5" fillId="0" borderId="90" xfId="55" applyFont="1" applyBorder="1" applyAlignment="1">
      <alignment vertical="center"/>
    </xf>
    <xf numFmtId="38" fontId="5" fillId="0" borderId="63" xfId="55" applyFont="1" applyBorder="1" applyAlignment="1">
      <alignment vertical="center"/>
    </xf>
    <xf numFmtId="0" fontId="14" fillId="0" borderId="74" xfId="68" applyFont="1" applyBorder="1" applyAlignment="1">
      <alignment horizontal="center" vertical="center"/>
      <protection/>
    </xf>
    <xf numFmtId="0" fontId="14" fillId="0" borderId="76" xfId="68" applyFont="1" applyBorder="1" applyAlignment="1">
      <alignment horizontal="center" vertical="center"/>
      <protection/>
    </xf>
    <xf numFmtId="0" fontId="14" fillId="0" borderId="75" xfId="68" applyFont="1" applyBorder="1" applyAlignment="1">
      <alignment horizontal="center" vertical="center"/>
      <protection/>
    </xf>
    <xf numFmtId="0" fontId="14" fillId="0" borderId="70" xfId="68" applyFont="1" applyBorder="1" applyAlignment="1">
      <alignment horizontal="center" vertical="center"/>
      <protection/>
    </xf>
    <xf numFmtId="38" fontId="15" fillId="0" borderId="124" xfId="55" applyFont="1" applyBorder="1" applyAlignment="1">
      <alignment vertical="center" shrinkToFit="1"/>
    </xf>
    <xf numFmtId="38" fontId="15" fillId="0" borderId="125" xfId="55" applyFont="1" applyBorder="1" applyAlignment="1">
      <alignment vertical="center" shrinkToFit="1"/>
    </xf>
    <xf numFmtId="38" fontId="15" fillId="0" borderId="126" xfId="55" applyFont="1" applyBorder="1" applyAlignment="1">
      <alignment vertical="center" shrinkToFit="1"/>
    </xf>
    <xf numFmtId="38" fontId="15" fillId="0" borderId="127" xfId="55" applyFont="1" applyBorder="1" applyAlignment="1">
      <alignment vertical="center" shrinkToFit="1"/>
    </xf>
    <xf numFmtId="0" fontId="15" fillId="0" borderId="81" xfId="68" applyFont="1" applyBorder="1" applyAlignment="1">
      <alignment horizontal="center" vertical="center" shrinkToFit="1"/>
      <protection/>
    </xf>
    <xf numFmtId="0" fontId="15" fillId="0" borderId="89" xfId="68" applyFont="1" applyBorder="1" applyAlignment="1">
      <alignment horizontal="center" vertical="center" shrinkToFit="1"/>
      <protection/>
    </xf>
    <xf numFmtId="38" fontId="15" fillId="0" borderId="126" xfId="55" applyNumberFormat="1" applyFont="1" applyBorder="1" applyAlignment="1">
      <alignment vertical="center" shrinkToFit="1"/>
    </xf>
    <xf numFmtId="38" fontId="15" fillId="0" borderId="127" xfId="55" applyNumberFormat="1" applyFont="1" applyBorder="1" applyAlignment="1">
      <alignment vertical="center" shrinkToFit="1"/>
    </xf>
    <xf numFmtId="0" fontId="15" fillId="0" borderId="80" xfId="68" applyFont="1" applyBorder="1" applyAlignment="1">
      <alignment vertical="center" shrinkToFit="1"/>
      <protection/>
    </xf>
    <xf numFmtId="0" fontId="15" fillId="0" borderId="79" xfId="68" applyFont="1" applyBorder="1" applyAlignment="1">
      <alignment vertical="center" shrinkToFit="1"/>
      <protection/>
    </xf>
    <xf numFmtId="0" fontId="15" fillId="0" borderId="34" xfId="68" applyFont="1" applyBorder="1" applyAlignment="1">
      <alignment vertical="center" shrinkToFit="1"/>
      <protection/>
    </xf>
    <xf numFmtId="0" fontId="15" fillId="0" borderId="15" xfId="68" applyFont="1" applyBorder="1" applyAlignment="1">
      <alignment vertical="center" shrinkToFit="1"/>
      <protection/>
    </xf>
    <xf numFmtId="0" fontId="15" fillId="0" borderId="80" xfId="68" applyFont="1" applyBorder="1" applyAlignment="1">
      <alignment horizontal="center" vertical="center" shrinkToFit="1"/>
      <protection/>
    </xf>
    <xf numFmtId="0" fontId="15" fillId="0" borderId="34" xfId="68" applyFont="1" applyBorder="1" applyAlignment="1">
      <alignment horizontal="center" vertical="center" shrinkToFit="1"/>
      <protection/>
    </xf>
    <xf numFmtId="0" fontId="15" fillId="0" borderId="80" xfId="68" applyFont="1" applyBorder="1" applyAlignment="1">
      <alignment horizontal="distributed" vertical="center" shrinkToFit="1"/>
      <protection/>
    </xf>
    <xf numFmtId="0" fontId="15" fillId="0" borderId="79" xfId="68" applyFont="1" applyBorder="1" applyAlignment="1">
      <alignment horizontal="distributed" vertical="center" shrinkToFit="1"/>
      <protection/>
    </xf>
    <xf numFmtId="0" fontId="15" fillId="0" borderId="34" xfId="68" applyFont="1" applyBorder="1" applyAlignment="1">
      <alignment horizontal="distributed" vertical="center" shrinkToFit="1"/>
      <protection/>
    </xf>
    <xf numFmtId="0" fontId="15" fillId="0" borderId="15" xfId="68" applyFont="1" applyBorder="1" applyAlignment="1">
      <alignment horizontal="distributed" vertical="center" shrinkToFit="1"/>
      <protection/>
    </xf>
    <xf numFmtId="38" fontId="15" fillId="0" borderId="92" xfId="55" applyNumberFormat="1" applyFont="1" applyBorder="1" applyAlignment="1">
      <alignment vertical="center" shrinkToFit="1"/>
    </xf>
    <xf numFmtId="38" fontId="15" fillId="0" borderId="64" xfId="55" applyNumberFormat="1" applyFont="1" applyBorder="1" applyAlignment="1">
      <alignment vertical="center" shrinkToFit="1"/>
    </xf>
    <xf numFmtId="0" fontId="15" fillId="0" borderId="99" xfId="68" applyFont="1" applyBorder="1" applyAlignment="1">
      <alignment horizontal="center" vertical="center" shrinkToFit="1"/>
      <protection/>
    </xf>
    <xf numFmtId="0" fontId="15" fillId="0" borderId="104" xfId="68" applyFont="1" applyBorder="1" applyAlignment="1">
      <alignment horizontal="center" vertical="center" shrinkToFit="1"/>
      <protection/>
    </xf>
    <xf numFmtId="0" fontId="15" fillId="0" borderId="99" xfId="68" applyFont="1" applyBorder="1" applyAlignment="1">
      <alignment vertical="center" shrinkToFit="1"/>
      <protection/>
    </xf>
    <xf numFmtId="0" fontId="15" fillId="0" borderId="128" xfId="68" applyFont="1" applyBorder="1" applyAlignment="1">
      <alignment vertical="center" shrinkToFit="1"/>
      <protection/>
    </xf>
    <xf numFmtId="0" fontId="15" fillId="0" borderId="128" xfId="68" applyFont="1" applyBorder="1" applyAlignment="1">
      <alignment horizontal="center" vertical="center" shrinkToFit="1"/>
      <protection/>
    </xf>
    <xf numFmtId="0" fontId="15" fillId="0" borderId="85" xfId="68" applyFont="1" applyBorder="1" applyAlignment="1">
      <alignment horizontal="center" vertical="center" shrinkToFit="1"/>
      <protection/>
    </xf>
    <xf numFmtId="0" fontId="15" fillId="0" borderId="86" xfId="68" applyFont="1" applyBorder="1" applyAlignment="1">
      <alignment horizontal="center" vertical="center" shrinkToFit="1"/>
      <protection/>
    </xf>
    <xf numFmtId="0" fontId="15" fillId="0" borderId="85" xfId="68" applyFont="1" applyBorder="1" applyAlignment="1">
      <alignment vertical="center" shrinkToFit="1"/>
      <protection/>
    </xf>
    <xf numFmtId="0" fontId="15" fillId="0" borderId="86" xfId="68" applyFont="1" applyBorder="1" applyAlignment="1">
      <alignment vertical="center" shrinkToFit="1"/>
      <protection/>
    </xf>
    <xf numFmtId="0" fontId="15" fillId="0" borderId="118" xfId="68" applyFont="1" applyBorder="1" applyAlignment="1">
      <alignment horizontal="center" vertical="center" shrinkToFit="1"/>
      <protection/>
    </xf>
    <xf numFmtId="0" fontId="15" fillId="0" borderId="80" xfId="68" applyFont="1" applyBorder="1" applyAlignment="1">
      <alignment horizontal="center" vertical="center"/>
      <protection/>
    </xf>
    <xf numFmtId="0" fontId="15" fillId="0" borderId="79" xfId="68" applyFont="1" applyBorder="1" applyAlignment="1">
      <alignment horizontal="center" vertical="center"/>
      <protection/>
    </xf>
    <xf numFmtId="0" fontId="15" fillId="0" borderId="34" xfId="68" applyFont="1" applyBorder="1" applyAlignment="1">
      <alignment horizontal="center" vertical="center"/>
      <protection/>
    </xf>
    <xf numFmtId="0" fontId="15" fillId="0" borderId="15" xfId="68" applyFont="1" applyBorder="1" applyAlignment="1">
      <alignment horizontal="center" vertical="center"/>
      <protection/>
    </xf>
    <xf numFmtId="0" fontId="15" fillId="0" borderId="81" xfId="68" applyFont="1" applyBorder="1" applyAlignment="1">
      <alignment horizontal="center" vertical="center"/>
      <protection/>
    </xf>
    <xf numFmtId="0" fontId="15" fillId="0" borderId="89" xfId="68" applyFont="1" applyBorder="1" applyAlignment="1">
      <alignment horizontal="center" vertical="center"/>
      <protection/>
    </xf>
    <xf numFmtId="0" fontId="24" fillId="0" borderId="0" xfId="68" applyFont="1" applyBorder="1" applyAlignment="1">
      <alignment horizontal="center" vertical="center"/>
      <protection/>
    </xf>
    <xf numFmtId="0" fontId="5" fillId="0" borderId="71" xfId="68" applyFont="1" applyBorder="1" applyAlignment="1">
      <alignment horizontal="center" vertical="center"/>
      <protection/>
    </xf>
    <xf numFmtId="0" fontId="5" fillId="0" borderId="78" xfId="68" applyFont="1" applyBorder="1" applyAlignment="1">
      <alignment horizontal="center" vertical="center"/>
      <protection/>
    </xf>
    <xf numFmtId="0" fontId="14" fillId="0" borderId="92" xfId="68" applyFont="1" applyBorder="1" applyAlignment="1">
      <alignment horizontal="center" vertical="center" shrinkToFit="1"/>
      <protection/>
    </xf>
    <xf numFmtId="0" fontId="14" fillId="0" borderId="118" xfId="68" applyFont="1" applyBorder="1" applyAlignment="1">
      <alignment horizontal="center" vertical="center" shrinkToFit="1"/>
      <protection/>
    </xf>
    <xf numFmtId="0" fontId="14" fillId="0" borderId="81" xfId="68" applyFont="1" applyBorder="1" applyAlignment="1">
      <alignment horizontal="center" vertical="center" shrinkToFit="1"/>
      <protection/>
    </xf>
    <xf numFmtId="0" fontId="14" fillId="0" borderId="106" xfId="68" applyFont="1" applyBorder="1" applyAlignment="1">
      <alignment horizontal="center" vertical="center" shrinkToFit="1"/>
      <protection/>
    </xf>
    <xf numFmtId="0" fontId="14" fillId="0" borderId="107" xfId="68" applyFont="1" applyBorder="1" applyAlignment="1">
      <alignment horizontal="center" vertical="center" shrinkToFit="1"/>
      <protection/>
    </xf>
    <xf numFmtId="0" fontId="15" fillId="0" borderId="106" xfId="68" applyFont="1" applyBorder="1" applyAlignment="1">
      <alignment horizontal="center" vertical="center"/>
      <protection/>
    </xf>
    <xf numFmtId="0" fontId="15" fillId="0" borderId="107" xfId="68" applyFont="1" applyBorder="1" applyAlignment="1">
      <alignment horizontal="center" vertical="center"/>
      <protection/>
    </xf>
    <xf numFmtId="0" fontId="17" fillId="0" borderId="71" xfId="68" applyFont="1" applyBorder="1" applyAlignment="1">
      <alignment vertical="center"/>
      <protection/>
    </xf>
    <xf numFmtId="0" fontId="17" fillId="0" borderId="129" xfId="68" applyFont="1" applyBorder="1" applyAlignment="1">
      <alignment vertical="center"/>
      <protection/>
    </xf>
    <xf numFmtId="0" fontId="14" fillId="0" borderId="74" xfId="68" applyFont="1" applyBorder="1" applyAlignment="1">
      <alignment horizontal="center" vertical="center" shrinkToFit="1"/>
      <protection/>
    </xf>
    <xf numFmtId="0" fontId="14" fillId="0" borderId="76" xfId="68" applyFont="1" applyBorder="1" applyAlignment="1">
      <alignment horizontal="center" vertical="center" shrinkToFit="1"/>
      <protection/>
    </xf>
    <xf numFmtId="0" fontId="14" fillId="0" borderId="75" xfId="68" applyFont="1" applyBorder="1" applyAlignment="1">
      <alignment horizontal="center" vertical="center" shrinkToFit="1"/>
      <protection/>
    </xf>
    <xf numFmtId="0" fontId="14" fillId="0" borderId="70" xfId="68" applyFont="1" applyBorder="1" applyAlignment="1">
      <alignment horizontal="center" vertical="center" shrinkToFit="1"/>
      <protection/>
    </xf>
    <xf numFmtId="0" fontId="17" fillId="0" borderId="78" xfId="68" applyFont="1" applyBorder="1" applyAlignment="1">
      <alignment vertical="center"/>
      <protection/>
    </xf>
    <xf numFmtId="38" fontId="15" fillId="0" borderId="92" xfId="55" applyFont="1" applyBorder="1" applyAlignment="1">
      <alignment horizontal="center" vertical="center" shrinkToFit="1"/>
    </xf>
    <xf numFmtId="38" fontId="15" fillId="0" borderId="118" xfId="55" applyFont="1" applyBorder="1" applyAlignment="1">
      <alignment horizontal="center" vertical="center" shrinkToFit="1"/>
    </xf>
    <xf numFmtId="38" fontId="15" fillId="0" borderId="64" xfId="55" applyFont="1" applyBorder="1" applyAlignment="1">
      <alignment horizontal="center" vertical="center" shrinkToFit="1"/>
    </xf>
    <xf numFmtId="38" fontId="15" fillId="0" borderId="100" xfId="55" applyFont="1" applyBorder="1" applyAlignment="1">
      <alignment horizontal="center" vertical="center" shrinkToFit="1"/>
    </xf>
    <xf numFmtId="38" fontId="15" fillId="0" borderId="104" xfId="55" applyFont="1" applyBorder="1" applyAlignment="1">
      <alignment horizontal="center" vertical="center" shrinkToFit="1"/>
    </xf>
    <xf numFmtId="38" fontId="15" fillId="0" borderId="62" xfId="55" applyFont="1" applyBorder="1" applyAlignment="1">
      <alignment horizontal="center" vertical="center" shrinkToFit="1"/>
    </xf>
    <xf numFmtId="0" fontId="15" fillId="0" borderId="72" xfId="68" applyFont="1" applyBorder="1" applyAlignment="1">
      <alignment horizontal="center" vertical="center"/>
      <protection/>
    </xf>
    <xf numFmtId="0" fontId="15" fillId="0" borderId="49" xfId="68" applyFont="1" applyBorder="1" applyAlignment="1">
      <alignment horizontal="center" vertical="center"/>
      <protection/>
    </xf>
    <xf numFmtId="0" fontId="15" fillId="0" borderId="76" xfId="68" applyFont="1" applyBorder="1" applyAlignment="1">
      <alignment horizontal="center" vertical="center"/>
      <protection/>
    </xf>
    <xf numFmtId="0" fontId="15" fillId="0" borderId="70" xfId="68" applyFont="1" applyBorder="1" applyAlignment="1">
      <alignment horizontal="center" vertical="center"/>
      <protection/>
    </xf>
    <xf numFmtId="0" fontId="14" fillId="0" borderId="81" xfId="68" applyFont="1" applyBorder="1" applyAlignment="1">
      <alignment horizontal="center" vertical="center"/>
      <protection/>
    </xf>
    <xf numFmtId="0" fontId="8" fillId="0" borderId="81" xfId="68" applyFont="1" applyBorder="1" applyAlignment="1">
      <alignment vertical="top" wrapText="1" shrinkToFit="1"/>
      <protection/>
    </xf>
    <xf numFmtId="0" fontId="8" fillId="0" borderId="76" xfId="68" applyFont="1" applyBorder="1" applyAlignment="1">
      <alignment vertical="top" wrapText="1" shrinkToFit="1"/>
      <protection/>
    </xf>
    <xf numFmtId="0" fontId="8" fillId="0" borderId="0" xfId="68" applyFont="1" applyBorder="1" applyAlignment="1">
      <alignment vertical="top" wrapText="1" shrinkToFit="1"/>
      <protection/>
    </xf>
    <xf numFmtId="0" fontId="8" fillId="0" borderId="48" xfId="68" applyFont="1" applyBorder="1" applyAlignment="1">
      <alignment vertical="top" wrapText="1" shrinkToFit="1"/>
      <protection/>
    </xf>
    <xf numFmtId="0" fontId="8" fillId="0" borderId="81" xfId="68" applyFont="1" applyBorder="1" applyAlignment="1">
      <alignment vertical="top" wrapText="1"/>
      <protection/>
    </xf>
    <xf numFmtId="0" fontId="8" fillId="0" borderId="76" xfId="68" applyFont="1" applyBorder="1" applyAlignment="1">
      <alignment vertical="top" wrapText="1"/>
      <protection/>
    </xf>
    <xf numFmtId="0" fontId="8" fillId="0" borderId="0" xfId="68" applyFont="1" applyBorder="1" applyAlignment="1">
      <alignment vertical="top" wrapText="1"/>
      <protection/>
    </xf>
    <xf numFmtId="0" fontId="8" fillId="0" borderId="48" xfId="68" applyFont="1" applyBorder="1" applyAlignment="1">
      <alignment vertical="top" wrapText="1"/>
      <protection/>
    </xf>
    <xf numFmtId="38" fontId="15" fillId="0" borderId="90" xfId="55" applyFont="1" applyBorder="1" applyAlignment="1">
      <alignment horizontal="center" vertical="center" shrinkToFit="1"/>
    </xf>
    <xf numFmtId="38" fontId="15" fillId="0" borderId="33" xfId="55" applyFont="1" applyBorder="1" applyAlignment="1">
      <alignment horizontal="center" vertical="center" shrinkToFit="1"/>
    </xf>
    <xf numFmtId="38" fontId="15" fillId="0" borderId="63" xfId="55" applyFont="1" applyBorder="1" applyAlignment="1">
      <alignment horizontal="center" vertical="center" shrinkToFit="1"/>
    </xf>
    <xf numFmtId="0" fontId="5" fillId="0" borderId="74" xfId="68" applyFont="1" applyBorder="1" applyAlignment="1">
      <alignment horizontal="center" vertical="center"/>
      <protection/>
    </xf>
    <xf numFmtId="0" fontId="5" fillId="0" borderId="81" xfId="68" applyFont="1" applyBorder="1" applyAlignment="1">
      <alignment horizontal="center" vertical="center"/>
      <protection/>
    </xf>
    <xf numFmtId="0" fontId="5" fillId="0" borderId="76" xfId="68" applyFont="1" applyBorder="1" applyAlignment="1">
      <alignment horizontal="center" vertical="center"/>
      <protection/>
    </xf>
    <xf numFmtId="0" fontId="5" fillId="0" borderId="75" xfId="68" applyFont="1" applyBorder="1" applyAlignment="1">
      <alignment horizontal="center" vertical="center"/>
      <protection/>
    </xf>
    <xf numFmtId="0" fontId="5" fillId="0" borderId="70" xfId="68" applyFont="1" applyBorder="1" applyAlignment="1">
      <alignment horizontal="center" vertical="center"/>
      <protection/>
    </xf>
    <xf numFmtId="38" fontId="34" fillId="0" borderId="90" xfId="55" applyFont="1" applyBorder="1" applyAlignment="1">
      <alignment horizontal="center" vertical="center"/>
    </xf>
    <xf numFmtId="38" fontId="34" fillId="0" borderId="63" xfId="55" applyFont="1" applyBorder="1" applyAlignment="1">
      <alignment horizontal="center" vertical="center"/>
    </xf>
    <xf numFmtId="0" fontId="4" fillId="0" borderId="13" xfId="66" applyFont="1" applyBorder="1" applyAlignment="1">
      <alignment vertical="center"/>
      <protection/>
    </xf>
    <xf numFmtId="0" fontId="4" fillId="0" borderId="53" xfId="66" applyFont="1" applyBorder="1" applyAlignment="1">
      <alignment horizontal="left" vertical="center"/>
      <protection/>
    </xf>
    <xf numFmtId="0" fontId="4" fillId="0" borderId="33" xfId="66" applyFont="1" applyBorder="1" applyAlignment="1">
      <alignment horizontal="left" vertical="center"/>
      <protection/>
    </xf>
    <xf numFmtId="0" fontId="4" fillId="0" borderId="0" xfId="66" applyFont="1" applyBorder="1" applyAlignment="1">
      <alignment horizontal="distributed" vertical="center"/>
      <protection/>
    </xf>
    <xf numFmtId="0" fontId="4" fillId="0" borderId="53" xfId="68" applyFont="1" applyBorder="1" applyAlignment="1">
      <alignment horizontal="center" vertical="center" shrinkToFit="1"/>
      <protection/>
    </xf>
    <xf numFmtId="0" fontId="4" fillId="0" borderId="33" xfId="68" applyFont="1" applyBorder="1" applyAlignment="1">
      <alignment horizontal="center" vertical="center" shrinkToFit="1"/>
      <protection/>
    </xf>
    <xf numFmtId="0" fontId="4" fillId="0" borderId="54" xfId="68" applyFont="1" applyBorder="1" applyAlignment="1">
      <alignment horizontal="center" vertical="center" shrinkToFit="1"/>
      <protection/>
    </xf>
    <xf numFmtId="0" fontId="4" fillId="0" borderId="13" xfId="68" applyFont="1" applyBorder="1" applyAlignment="1">
      <alignment horizontal="center" vertical="center"/>
      <protection/>
    </xf>
    <xf numFmtId="0" fontId="4" fillId="0" borderId="33" xfId="68" applyFont="1" applyBorder="1" applyAlignment="1">
      <alignment horizontal="center" vertical="center"/>
      <protection/>
    </xf>
    <xf numFmtId="0" fontId="4" fillId="0" borderId="53" xfId="68" applyFont="1" applyBorder="1" applyAlignment="1">
      <alignment horizontal="distributed" vertical="center"/>
      <protection/>
    </xf>
    <xf numFmtId="0" fontId="4" fillId="0" borderId="54" xfId="68" applyFont="1" applyBorder="1" applyAlignment="1">
      <alignment horizontal="distributed" vertical="center"/>
      <protection/>
    </xf>
    <xf numFmtId="0" fontId="4" fillId="0" borderId="130" xfId="68" applyFont="1" applyBorder="1" applyAlignment="1">
      <alignment horizontal="center" vertical="center"/>
      <protection/>
    </xf>
    <xf numFmtId="0" fontId="4" fillId="0" borderId="13" xfId="68" applyFont="1" applyBorder="1" applyAlignment="1">
      <alignment vertical="center"/>
      <protection/>
    </xf>
    <xf numFmtId="0" fontId="12" fillId="0" borderId="0" xfId="68" applyFont="1" applyAlignment="1">
      <alignment vertical="center"/>
      <protection/>
    </xf>
    <xf numFmtId="0" fontId="4" fillId="0" borderId="0" xfId="68" applyFont="1" applyAlignment="1">
      <alignment horizontal="center" vertical="center"/>
      <protection/>
    </xf>
    <xf numFmtId="58" fontId="4" fillId="0" borderId="0" xfId="68" applyNumberFormat="1" applyFont="1" applyAlignment="1">
      <alignment horizontal="right" vertical="center"/>
      <protection/>
    </xf>
    <xf numFmtId="0" fontId="4" fillId="0" borderId="0" xfId="68" applyFont="1" applyAlignment="1">
      <alignment vertical="center" wrapText="1"/>
      <protection/>
    </xf>
    <xf numFmtId="38" fontId="4" fillId="0" borderId="13" xfId="52" applyFont="1" applyBorder="1" applyAlignment="1" quotePrefix="1">
      <alignment horizontal="center" vertical="center"/>
    </xf>
    <xf numFmtId="38" fontId="4" fillId="0" borderId="13" xfId="52" applyFont="1" applyBorder="1" applyAlignment="1">
      <alignment horizontal="center" vertical="center"/>
    </xf>
    <xf numFmtId="0" fontId="4" fillId="0" borderId="13" xfId="68" applyFont="1" applyBorder="1" applyAlignment="1">
      <alignment horizontal="center" vertical="center" shrinkToFit="1"/>
      <protection/>
    </xf>
    <xf numFmtId="0" fontId="4" fillId="0" borderId="0" xfId="68" applyFont="1" applyAlignment="1">
      <alignment horizontal="left" vertical="center"/>
      <protection/>
    </xf>
    <xf numFmtId="0" fontId="4" fillId="0" borderId="0" xfId="68" applyFont="1" applyFill="1" applyBorder="1" applyAlignment="1">
      <alignment vertical="center" shrinkToFit="1"/>
      <protection/>
    </xf>
    <xf numFmtId="0" fontId="30" fillId="0" borderId="0" xfId="0" applyFont="1" applyAlignment="1">
      <alignment horizontal="center" vertical="center"/>
    </xf>
    <xf numFmtId="0" fontId="5" fillId="0" borderId="92" xfId="68" applyFont="1" applyFill="1" applyBorder="1" applyAlignment="1">
      <alignment horizontal="center" vertical="center" wrapText="1" shrinkToFit="1"/>
      <protection/>
    </xf>
    <xf numFmtId="0" fontId="5" fillId="0" borderId="118" xfId="68" applyFont="1" applyFill="1" applyBorder="1" applyAlignment="1">
      <alignment horizontal="center" vertical="center" wrapText="1" shrinkToFit="1"/>
      <protection/>
    </xf>
    <xf numFmtId="0" fontId="5" fillId="0" borderId="86" xfId="68" applyFont="1" applyFill="1" applyBorder="1" applyAlignment="1">
      <alignment horizontal="center" vertical="center" wrapText="1" shrinkToFit="1"/>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桁区切り 4" xfId="54"/>
    <cellStyle name="桁区切り 5"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 2 2" xfId="67"/>
    <cellStyle name="標準 3" xfId="68"/>
    <cellStyle name="標準 4"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447675</xdr:colOff>
      <xdr:row>18</xdr:row>
      <xdr:rowOff>571500</xdr:rowOff>
    </xdr:from>
    <xdr:to>
      <xdr:col>11</xdr:col>
      <xdr:colOff>333375</xdr:colOff>
      <xdr:row>22</xdr:row>
      <xdr:rowOff>285750</xdr:rowOff>
    </xdr:to>
    <xdr:sp>
      <xdr:nvSpPr>
        <xdr:cNvPr id="1" name="吹き出し: 四角形 1"/>
        <xdr:cNvSpPr>
          <a:spLocks/>
        </xdr:cNvSpPr>
      </xdr:nvSpPr>
      <xdr:spPr>
        <a:xfrm>
          <a:off x="1343025" y="9734550"/>
          <a:ext cx="4514850" cy="2343150"/>
        </a:xfrm>
        <a:prstGeom prst="wedgeRectCallout">
          <a:avLst>
            <a:gd name="adj1" fmla="val 74467"/>
            <a:gd name="adj2" fmla="val -108847"/>
          </a:avLst>
        </a:prstGeom>
        <a:solidFill>
          <a:srgbClr val="FFFF00"/>
        </a:solidFill>
        <a:ln w="25400" cmpd="sng">
          <a:solidFill>
            <a:srgbClr val="385D8A"/>
          </a:solidFill>
          <a:headEnd type="none"/>
          <a:tailEnd type="none"/>
        </a:ln>
      </xdr:spPr>
      <xdr:txBody>
        <a:bodyPr vertOverflow="clip" wrap="square"/>
        <a:p>
          <a:pPr algn="l">
            <a:defRPr/>
          </a:pPr>
          <a:r>
            <a:rPr lang="en-US" cap="none" sz="1600" b="0" i="0" u="none" baseline="0">
              <a:solidFill>
                <a:srgbClr val="000000"/>
              </a:solidFill>
            </a:rPr>
            <a:t>①往復距離欄に㎞数を入力すると自動的に燃料費が計算されます。</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例）片道</a:t>
          </a:r>
          <a:r>
            <a:rPr lang="en-US" cap="none" sz="1600" b="0" i="0" u="none" baseline="0">
              <a:solidFill>
                <a:srgbClr val="000000"/>
              </a:solidFill>
              <a:latin typeface="Calibri"/>
              <a:ea typeface="Calibri"/>
              <a:cs typeface="Calibri"/>
            </a:rPr>
            <a:t>91.4</a:t>
          </a:r>
          <a:r>
            <a:rPr lang="en-US" cap="none" sz="1600" b="0" i="0" u="none" baseline="0">
              <a:solidFill>
                <a:srgbClr val="000000"/>
              </a:solidFill>
            </a:rPr>
            <a:t>㎞</a:t>
          </a:r>
          <a:r>
            <a:rPr lang="en-US" cap="none" sz="1600" b="0" i="0" u="none" baseline="0">
              <a:solidFill>
                <a:srgbClr val="000000"/>
              </a:solidFill>
            </a:rPr>
            <a:t>×</a:t>
          </a:r>
          <a:r>
            <a:rPr lang="en-US" cap="none" sz="1600" b="0" i="0" u="none" baseline="0">
              <a:solidFill>
                <a:srgbClr val="000000"/>
              </a:solidFill>
            </a:rPr>
            <a:t>２＝往復</a:t>
          </a:r>
          <a:r>
            <a:rPr lang="en-US" cap="none" sz="1600" b="0" i="0" u="none" baseline="0">
              <a:solidFill>
                <a:srgbClr val="000000"/>
              </a:solidFill>
              <a:latin typeface="Calibri"/>
              <a:ea typeface="Calibri"/>
              <a:cs typeface="Calibri"/>
            </a:rPr>
            <a:t>182.8</a:t>
          </a:r>
          <a:r>
            <a:rPr lang="en-US" cap="none" sz="1600" b="0" i="0" u="none" baseline="0">
              <a:solidFill>
                <a:srgbClr val="000000"/>
              </a:solidFill>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端数切捨てのため</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往復距離</a:t>
          </a:r>
          <a:r>
            <a:rPr lang="en-US" cap="none" sz="1600" b="0" i="0" u="none" baseline="0">
              <a:solidFill>
                <a:srgbClr val="000000"/>
              </a:solidFill>
              <a:latin typeface="Calibri"/>
              <a:ea typeface="Calibri"/>
              <a:cs typeface="Calibri"/>
            </a:rPr>
            <a:t>182</a:t>
          </a:r>
          <a:r>
            <a:rPr lang="en-US" cap="none" sz="1600" b="0" i="0" u="none" baseline="0">
              <a:solidFill>
                <a:srgbClr val="000000"/>
              </a:solidFill>
            </a:rPr>
            <a:t>㎞</a:t>
          </a:r>
          <a:r>
            <a:rPr lang="en-US" cap="none" sz="1600" b="0" i="0" u="none" baseline="0">
              <a:solidFill>
                <a:srgbClr val="000000"/>
              </a:solidFill>
            </a:rPr>
            <a:t>×</a:t>
          </a:r>
          <a:r>
            <a:rPr lang="en-US" cap="none" sz="1600" b="0" i="0" u="none" baseline="0">
              <a:solidFill>
                <a:srgbClr val="000000"/>
              </a:solidFill>
              <a:latin typeface="Calibri"/>
              <a:ea typeface="Calibri"/>
              <a:cs typeface="Calibri"/>
            </a:rPr>
            <a:t>25</a:t>
          </a:r>
          <a:r>
            <a:rPr lang="en-US" cap="none" sz="1600" b="0" i="0" u="none" baseline="0">
              <a:solidFill>
                <a:srgbClr val="000000"/>
              </a:solidFill>
            </a:rPr>
            <a:t>円＝</a:t>
          </a:r>
          <a:r>
            <a:rPr lang="en-US" cap="none" sz="1600" b="0" i="0" u="none" baseline="0">
              <a:solidFill>
                <a:srgbClr val="000000"/>
              </a:solidFill>
              <a:latin typeface="Calibri"/>
              <a:ea typeface="Calibri"/>
              <a:cs typeface="Calibri"/>
            </a:rPr>
            <a:t>4550</a:t>
          </a:r>
          <a:r>
            <a:rPr lang="en-US" cap="none" sz="1600" b="0" i="0" u="none" baseline="0">
              <a:solidFill>
                <a:srgbClr val="000000"/>
              </a:solidFill>
            </a:rPr>
            <a:t>円</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※Google</a:t>
          </a:r>
          <a:r>
            <a:rPr lang="en-US" cap="none" sz="1600" b="0" i="0" u="none" baseline="0">
              <a:solidFill>
                <a:srgbClr val="000000"/>
              </a:solidFill>
            </a:rPr>
            <a:t>マップ等の添付が必須となります。</a:t>
          </a:r>
          <a:r>
            <a:rPr lang="en-US" cap="none" sz="1600" b="0" i="0" u="none" baseline="0">
              <a:solidFill>
                <a:srgbClr val="FFFFFF"/>
              </a:solidFill>
              <a:latin typeface="Calibri"/>
              <a:ea typeface="Calibri"/>
              <a:cs typeface="Calibri"/>
            </a:rPr>
            <a:t>
</a:t>
          </a:r>
          <a:r>
            <a:rPr lang="en-US" cap="none" sz="1600" b="0" i="0" u="none" baseline="0">
              <a:solidFill>
                <a:srgbClr val="000000"/>
              </a:solidFill>
              <a:latin typeface="Calibri"/>
              <a:ea typeface="Calibri"/>
              <a:cs typeface="Calibri"/>
            </a:rPr>
            <a:t>
</a:t>
          </a:r>
        </a:p>
      </xdr:txBody>
    </xdr:sp>
    <xdr:clientData/>
  </xdr:twoCellAnchor>
  <xdr:twoCellAnchor>
    <xdr:from>
      <xdr:col>3</xdr:col>
      <xdr:colOff>114300</xdr:colOff>
      <xdr:row>7</xdr:row>
      <xdr:rowOff>190500</xdr:rowOff>
    </xdr:from>
    <xdr:to>
      <xdr:col>11</xdr:col>
      <xdr:colOff>0</xdr:colOff>
      <xdr:row>11</xdr:row>
      <xdr:rowOff>9525</xdr:rowOff>
    </xdr:to>
    <xdr:sp>
      <xdr:nvSpPr>
        <xdr:cNvPr id="2" name="吹き出し: 四角形 2"/>
        <xdr:cNvSpPr>
          <a:spLocks/>
        </xdr:cNvSpPr>
      </xdr:nvSpPr>
      <xdr:spPr>
        <a:xfrm>
          <a:off x="1009650" y="3076575"/>
          <a:ext cx="4514850" cy="2447925"/>
        </a:xfrm>
        <a:prstGeom prst="wedgeRectCallout">
          <a:avLst>
            <a:gd name="adj1" fmla="val 89347"/>
            <a:gd name="adj2" fmla="val -92194"/>
          </a:avLst>
        </a:prstGeom>
        <a:solidFill>
          <a:srgbClr val="92D050"/>
        </a:solidFill>
        <a:ln w="25400" cmpd="sng">
          <a:solidFill>
            <a:srgbClr val="385D8A"/>
          </a:solidFill>
          <a:headEnd type="none"/>
          <a:tailEnd type="none"/>
        </a:ln>
      </xdr:spPr>
      <xdr:txBody>
        <a:bodyPr vertOverflow="clip" wrap="square"/>
        <a:p>
          <a:pPr algn="l">
            <a:defRPr/>
          </a:pPr>
          <a:r>
            <a:rPr lang="en-US" cap="none" sz="1600" b="0" i="0" u="none" baseline="0">
              <a:solidFill>
                <a:srgbClr val="000000"/>
              </a:solidFill>
            </a:rPr>
            <a:t>①「車賃」欄には往復距離</a:t>
          </a:r>
          <a:r>
            <a:rPr lang="en-US" cap="none" sz="1600" b="0" i="0" u="none" baseline="0">
              <a:solidFill>
                <a:srgbClr val="000000"/>
              </a:solidFill>
            </a:rPr>
            <a:t>×</a:t>
          </a:r>
          <a:r>
            <a:rPr lang="en-US" cap="none" sz="1600" b="0" i="0" u="none" baseline="0">
              <a:solidFill>
                <a:srgbClr val="000000"/>
              </a:solidFill>
              <a:latin typeface="Calibri"/>
              <a:ea typeface="Calibri"/>
              <a:cs typeface="Calibri"/>
            </a:rPr>
            <a:t>25</a:t>
          </a:r>
          <a:r>
            <a:rPr lang="en-US" cap="none" sz="1600" b="0" i="0" u="none" baseline="0">
              <a:solidFill>
                <a:srgbClr val="000000"/>
              </a:solidFill>
            </a:rPr>
            <a:t>円で計算した額を直接入力してください。</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例）片道</a:t>
          </a:r>
          <a:r>
            <a:rPr lang="en-US" cap="none" sz="1600" b="0" i="0" u="none" baseline="0">
              <a:solidFill>
                <a:srgbClr val="000000"/>
              </a:solidFill>
              <a:latin typeface="Calibri"/>
              <a:ea typeface="Calibri"/>
              <a:cs typeface="Calibri"/>
            </a:rPr>
            <a:t>195.1</a:t>
          </a:r>
          <a:r>
            <a:rPr lang="en-US" cap="none" sz="1600" b="0" i="0" u="none" baseline="0">
              <a:solidFill>
                <a:srgbClr val="000000"/>
              </a:solidFill>
            </a:rPr>
            <a:t>㎞</a:t>
          </a:r>
          <a:r>
            <a:rPr lang="en-US" cap="none" sz="1600" b="0" i="0" u="none" baseline="0">
              <a:solidFill>
                <a:srgbClr val="000000"/>
              </a:solidFill>
            </a:rPr>
            <a:t>×</a:t>
          </a:r>
          <a:r>
            <a:rPr lang="en-US" cap="none" sz="1600" b="0" i="0" u="none" baseline="0">
              <a:solidFill>
                <a:srgbClr val="000000"/>
              </a:solidFill>
            </a:rPr>
            <a:t>２＝往復</a:t>
          </a:r>
          <a:r>
            <a:rPr lang="en-US" cap="none" sz="1600" b="0" i="0" u="none" baseline="0">
              <a:solidFill>
                <a:srgbClr val="000000"/>
              </a:solidFill>
              <a:latin typeface="Calibri"/>
              <a:ea typeface="Calibri"/>
              <a:cs typeface="Calibri"/>
            </a:rPr>
            <a:t>390.2</a:t>
          </a:r>
          <a:r>
            <a:rPr lang="en-US" cap="none" sz="1600" b="0" i="0" u="none" baseline="0">
              <a:solidFill>
                <a:srgbClr val="000000"/>
              </a:solidFill>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端数切捨てのため</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往復距離</a:t>
          </a:r>
          <a:r>
            <a:rPr lang="en-US" cap="none" sz="1600" b="0" i="0" u="none" baseline="0">
              <a:solidFill>
                <a:srgbClr val="000000"/>
              </a:solidFill>
              <a:latin typeface="Calibri"/>
              <a:ea typeface="Calibri"/>
              <a:cs typeface="Calibri"/>
            </a:rPr>
            <a:t>390</a:t>
          </a:r>
          <a:r>
            <a:rPr lang="en-US" cap="none" sz="1600" b="0" i="0" u="none" baseline="0">
              <a:solidFill>
                <a:srgbClr val="000000"/>
              </a:solidFill>
            </a:rPr>
            <a:t>㎞</a:t>
          </a:r>
          <a:r>
            <a:rPr lang="en-US" cap="none" sz="1600" b="0" i="0" u="none" baseline="0">
              <a:solidFill>
                <a:srgbClr val="000000"/>
              </a:solidFill>
            </a:rPr>
            <a:t>×</a:t>
          </a:r>
          <a:r>
            <a:rPr lang="en-US" cap="none" sz="1600" b="0" i="0" u="none" baseline="0">
              <a:solidFill>
                <a:srgbClr val="000000"/>
              </a:solidFill>
              <a:latin typeface="Calibri"/>
              <a:ea typeface="Calibri"/>
              <a:cs typeface="Calibri"/>
            </a:rPr>
            <a:t>25</a:t>
          </a:r>
          <a:r>
            <a:rPr lang="en-US" cap="none" sz="1600" b="0" i="0" u="none" baseline="0">
              <a:solidFill>
                <a:srgbClr val="000000"/>
              </a:solidFill>
            </a:rPr>
            <a:t>円＝</a:t>
          </a:r>
          <a:r>
            <a:rPr lang="en-US" cap="none" sz="1600" b="0" i="0" u="none" baseline="0">
              <a:solidFill>
                <a:srgbClr val="000000"/>
              </a:solidFill>
              <a:latin typeface="Calibri"/>
              <a:ea typeface="Calibri"/>
              <a:cs typeface="Calibri"/>
            </a:rPr>
            <a:t>9750</a:t>
          </a:r>
          <a:r>
            <a:rPr lang="en-US" cap="none" sz="1600" b="0" i="0" u="none" baseline="0">
              <a:solidFill>
                <a:srgbClr val="000000"/>
              </a:solidFill>
            </a:rPr>
            <a:t>円</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②「車賃その他」欄には有料道路代や駐車場代の合計額を直接入力してください。</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※Google</a:t>
          </a:r>
          <a:r>
            <a:rPr lang="en-US" cap="none" sz="1600" b="0" i="0" u="none" baseline="0">
              <a:solidFill>
                <a:srgbClr val="000000"/>
              </a:solidFill>
            </a:rPr>
            <a:t>マップ等の添付が必須となります。</a:t>
          </a:r>
          <a:r>
            <a:rPr lang="en-US" cap="none" sz="1600" b="0" i="0" u="none" baseline="0">
              <a:solidFill>
                <a:srgbClr val="000000"/>
              </a:solidFill>
              <a:latin typeface="Calibri"/>
              <a:ea typeface="Calibri"/>
              <a:cs typeface="Calibri"/>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k000008\L_&#25945;&#65289;&#12473;&#12509;&#20849;\Users\SS10120481\Desktop\&#9678;&#65288;&#23436;&#25104;&#29256;&#65289;H25&#35036;&#21161;&#37329;&#27096;&#24335;25.2.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000008\L_&#25945;&#65289;&#12473;&#12509;&#20849;\Users\SS11010124\Desktop\&#20491;&#20154;&#12501;&#12449;&#12452;&#12523;\&#24179;&#25104;26&#24180;&#24230;\&#35036;&#21161;&#37329;\&#35036;&#21161;&#37329;&#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事業一覧"/>
      <sheetName val="事業積算"/>
      <sheetName val="目次"/>
      <sheetName val="様式1号"/>
      <sheetName val="様式2号"/>
      <sheetName val="様式3号"/>
      <sheetName val="様式4号"/>
      <sheetName val="様式5号"/>
      <sheetName val="様式6号"/>
      <sheetName val="様式7号"/>
      <sheetName val="様式8号"/>
      <sheetName val="様式9号"/>
      <sheetName val="様式10号"/>
      <sheetName val="様式11号"/>
      <sheetName val="様式12号"/>
      <sheetName val="様式13号"/>
      <sheetName val="リスト"/>
      <sheetName val="Sheet1"/>
    </sheetNames>
    <sheetDataSet>
      <sheetData sheetId="16">
        <row r="3">
          <cell r="B3" t="str">
            <v>岩手陸上競技協会</v>
          </cell>
          <cell r="C3" t="str">
            <v>トップ選手強化事業</v>
          </cell>
          <cell r="D3" t="str">
            <v>成年男子</v>
          </cell>
          <cell r="E3" t="str">
            <v>指導者</v>
          </cell>
        </row>
        <row r="4">
          <cell r="B4" t="str">
            <v>岩手県水泳連盟（競泳）</v>
          </cell>
          <cell r="C4" t="str">
            <v>ジュニア選手強化事業</v>
          </cell>
          <cell r="D4" t="str">
            <v>成年女子</v>
          </cell>
          <cell r="E4" t="str">
            <v>選手</v>
          </cell>
        </row>
        <row r="5">
          <cell r="B5" t="str">
            <v>岩手県水泳連盟（飛込）</v>
          </cell>
          <cell r="C5" t="str">
            <v>指導者スキルアップ事業</v>
          </cell>
          <cell r="D5" t="str">
            <v>成年</v>
          </cell>
          <cell r="E5" t="str">
            <v>選手（指定）</v>
          </cell>
        </row>
        <row r="6">
          <cell r="B6" t="str">
            <v>岩手県水泳連盟（シンクロ）</v>
          </cell>
          <cell r="C6" t="str">
            <v>コーチ派遣事業</v>
          </cell>
          <cell r="D6" t="str">
            <v>少年男子</v>
          </cell>
          <cell r="E6" t="str">
            <v>選手(ふるさと)</v>
          </cell>
        </row>
        <row r="7">
          <cell r="B7" t="str">
            <v>岩手県水泳連盟（水球）</v>
          </cell>
          <cell r="C7" t="str">
            <v>重点競技強化事業</v>
          </cell>
          <cell r="D7" t="str">
            <v>少年女子</v>
          </cell>
        </row>
        <row r="8">
          <cell r="B8" t="str">
            <v>（社）岩手県サッカー協会</v>
          </cell>
          <cell r="C8" t="str">
            <v>優秀指導者招致事業</v>
          </cell>
          <cell r="D8" t="str">
            <v>少年</v>
          </cell>
        </row>
        <row r="9">
          <cell r="B9" t="str">
            <v>岩手県テニス協会</v>
          </cell>
          <cell r="D9" t="str">
            <v>男子</v>
          </cell>
        </row>
        <row r="10">
          <cell r="B10" t="str">
            <v>岩手県ボート協会</v>
          </cell>
          <cell r="D10" t="str">
            <v>女子</v>
          </cell>
        </row>
        <row r="11">
          <cell r="B11" t="str">
            <v>岩手県ホッケー協会</v>
          </cell>
          <cell r="D11" t="str">
            <v>スキート</v>
          </cell>
        </row>
        <row r="12">
          <cell r="B12" t="str">
            <v>岩手県アマチュアボクシング連盟</v>
          </cell>
          <cell r="D12" t="str">
            <v>トラップ</v>
          </cell>
        </row>
        <row r="13">
          <cell r="B13" t="str">
            <v>岩手県バレーボール協会</v>
          </cell>
        </row>
        <row r="14">
          <cell r="B14" t="str">
            <v>岩手県体操協会</v>
          </cell>
        </row>
        <row r="15">
          <cell r="B15" t="str">
            <v>岩手県体操協会（新体操）</v>
          </cell>
        </row>
        <row r="16">
          <cell r="B16" t="str">
            <v>岩手県バスケットボール協会</v>
          </cell>
        </row>
        <row r="17">
          <cell r="B17" t="str">
            <v>岩手県レスリング協会</v>
          </cell>
        </row>
        <row r="18">
          <cell r="B18" t="str">
            <v>岩手県ヨット連盟</v>
          </cell>
        </row>
        <row r="19">
          <cell r="B19" t="str">
            <v>岩手県ウェイトリフティング協会</v>
          </cell>
        </row>
        <row r="20">
          <cell r="B20" t="str">
            <v>岩手県ハンドボール協会</v>
          </cell>
        </row>
        <row r="21">
          <cell r="B21" t="str">
            <v>岩手県自転車競技連盟</v>
          </cell>
        </row>
        <row r="22">
          <cell r="B22" t="str">
            <v>岩手県ソフトテニス連盟</v>
          </cell>
        </row>
        <row r="23">
          <cell r="B23" t="str">
            <v>岩手県卓球協会</v>
          </cell>
        </row>
        <row r="24">
          <cell r="B24" t="str">
            <v>岩手県野球協会</v>
          </cell>
        </row>
        <row r="25">
          <cell r="B25" t="str">
            <v>岩手県相撲連盟</v>
          </cell>
        </row>
        <row r="26">
          <cell r="B26" t="str">
            <v>岩手県馬術連盟</v>
          </cell>
        </row>
        <row r="27">
          <cell r="B27" t="str">
            <v>岩手県フェンシング協会</v>
          </cell>
        </row>
        <row r="28">
          <cell r="B28" t="str">
            <v>岩手県柔道連盟</v>
          </cell>
        </row>
        <row r="29">
          <cell r="B29" t="str">
            <v>岩手県ソフトボール協会</v>
          </cell>
        </row>
        <row r="30">
          <cell r="B30" t="str">
            <v>岩手県バドミントン協会</v>
          </cell>
        </row>
        <row r="31">
          <cell r="B31" t="str">
            <v>岩手県弓道連盟</v>
          </cell>
        </row>
        <row r="32">
          <cell r="B32" t="str">
            <v>岩手県ライフル射撃協会</v>
          </cell>
        </row>
        <row r="33">
          <cell r="B33" t="str">
            <v>岩手県剣道連盟</v>
          </cell>
        </row>
        <row r="34">
          <cell r="B34" t="str">
            <v>岩手県ラグビーフットボール協会</v>
          </cell>
        </row>
        <row r="35">
          <cell r="B35" t="str">
            <v>岩手県山岳協会</v>
          </cell>
        </row>
        <row r="36">
          <cell r="B36" t="str">
            <v>岩手県カヌー協会</v>
          </cell>
        </row>
        <row r="37">
          <cell r="B37" t="str">
            <v>岩手県アーチェリー協会</v>
          </cell>
        </row>
        <row r="38">
          <cell r="B38" t="str">
            <v>岩手県空手道連盟</v>
          </cell>
        </row>
        <row r="39">
          <cell r="B39" t="str">
            <v>岩手県銃剣道連盟</v>
          </cell>
        </row>
        <row r="40">
          <cell r="B40" t="str">
            <v>岩手県クレー射撃協会</v>
          </cell>
        </row>
        <row r="41">
          <cell r="B41" t="str">
            <v>岩手県なぎなた連盟</v>
          </cell>
        </row>
        <row r="42">
          <cell r="B42" t="str">
            <v>岩手県ボウリング連盟</v>
          </cell>
        </row>
        <row r="43">
          <cell r="B43" t="str">
            <v>岩手県ゴルフ連盟</v>
          </cell>
        </row>
        <row r="44">
          <cell r="B44" t="str">
            <v>岩手県トライアスロン協会</v>
          </cell>
        </row>
        <row r="45">
          <cell r="B45" t="str">
            <v>（財）岩手県スキー連盟</v>
          </cell>
        </row>
        <row r="46">
          <cell r="B46" t="str">
            <v>岩手県スケート連盟</v>
          </cell>
        </row>
        <row r="47">
          <cell r="B47" t="str">
            <v>岩手県アイスホッケー連盟</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目次"/>
      <sheetName val="様式1号"/>
      <sheetName val="様式2号"/>
      <sheetName val="様式3号"/>
      <sheetName val="様式4号"/>
      <sheetName val="様式5号"/>
      <sheetName val="様式6号"/>
      <sheetName val="様式7号"/>
      <sheetName val="様式8号"/>
      <sheetName val="様式9号"/>
      <sheetName val="様式10号"/>
      <sheetName val="様式11号"/>
      <sheetName val="様式12号"/>
      <sheetName val="様式13号"/>
      <sheetName val="リスト"/>
    </sheetNames>
    <sheetDataSet>
      <sheetData sheetId="14">
        <row r="3">
          <cell r="B3" t="str">
            <v>岩手陸上競技協会</v>
          </cell>
          <cell r="C3" t="str">
            <v>トップ選手強化事業</v>
          </cell>
          <cell r="D3" t="str">
            <v>成年男子</v>
          </cell>
          <cell r="E3" t="str">
            <v>指導者</v>
          </cell>
        </row>
        <row r="4">
          <cell r="B4" t="str">
            <v>岩手県水泳連盟（競泳）</v>
          </cell>
          <cell r="C4" t="str">
            <v>ジュニア選手強化事業</v>
          </cell>
          <cell r="D4" t="str">
            <v>成年女子</v>
          </cell>
          <cell r="E4" t="str">
            <v>選手</v>
          </cell>
        </row>
        <row r="5">
          <cell r="B5" t="str">
            <v>岩手県水泳連盟（飛込）</v>
          </cell>
          <cell r="C5" t="str">
            <v>指導者スキルアップ事業</v>
          </cell>
          <cell r="D5" t="str">
            <v>成年</v>
          </cell>
          <cell r="E5" t="str">
            <v>選手（指定）</v>
          </cell>
        </row>
        <row r="6">
          <cell r="B6" t="str">
            <v>岩手県水泳連盟（シンクロ）</v>
          </cell>
          <cell r="C6" t="str">
            <v>コーチ派遣事業</v>
          </cell>
          <cell r="D6" t="str">
            <v>少年男子</v>
          </cell>
          <cell r="E6" t="str">
            <v>選手(ふるさと)</v>
          </cell>
        </row>
        <row r="7">
          <cell r="B7" t="str">
            <v>岩手県水泳連盟（水球）</v>
          </cell>
          <cell r="C7" t="str">
            <v>重点競技強化事業</v>
          </cell>
          <cell r="D7" t="str">
            <v>少年女子</v>
          </cell>
        </row>
        <row r="8">
          <cell r="B8" t="str">
            <v>（社）岩手県サッカー協会</v>
          </cell>
          <cell r="C8" t="str">
            <v>優秀指導者招致事業</v>
          </cell>
          <cell r="D8" t="str">
            <v>少年</v>
          </cell>
        </row>
        <row r="9">
          <cell r="B9" t="str">
            <v>岩手県テニス協会</v>
          </cell>
          <cell r="C9" t="str">
            <v>強豪県視察事業</v>
          </cell>
          <cell r="D9" t="str">
            <v>男子</v>
          </cell>
        </row>
        <row r="10">
          <cell r="B10" t="str">
            <v>岩手県ボート協会</v>
          </cell>
          <cell r="D10" t="str">
            <v>女子</v>
          </cell>
        </row>
        <row r="11">
          <cell r="B11" t="str">
            <v>岩手県ホッケー協会</v>
          </cell>
          <cell r="D11" t="str">
            <v>スキート</v>
          </cell>
        </row>
        <row r="12">
          <cell r="B12" t="str">
            <v>岩手県アマチュアボクシング連盟</v>
          </cell>
          <cell r="D12" t="str">
            <v>トラップ</v>
          </cell>
        </row>
        <row r="13">
          <cell r="B13" t="str">
            <v>岩手県バレーボール協会</v>
          </cell>
        </row>
        <row r="14">
          <cell r="B14" t="str">
            <v>岩手県体操協会</v>
          </cell>
        </row>
        <row r="15">
          <cell r="B15" t="str">
            <v>岩手県体操協会（新体操）</v>
          </cell>
        </row>
        <row r="16">
          <cell r="B16" t="str">
            <v>岩手県バスケットボール協会</v>
          </cell>
        </row>
        <row r="17">
          <cell r="B17" t="str">
            <v>岩手県レスリング協会</v>
          </cell>
        </row>
        <row r="18">
          <cell r="B18" t="str">
            <v>岩手県ヨット連盟</v>
          </cell>
        </row>
        <row r="19">
          <cell r="B19" t="str">
            <v>岩手県ウェイトリフティング協会</v>
          </cell>
        </row>
        <row r="20">
          <cell r="B20" t="str">
            <v>岩手県ハンドボール協会</v>
          </cell>
        </row>
        <row r="21">
          <cell r="B21" t="str">
            <v>岩手県自転車競技連盟</v>
          </cell>
        </row>
        <row r="22">
          <cell r="B22" t="str">
            <v>岩手県ソフトテニス連盟</v>
          </cell>
        </row>
        <row r="23">
          <cell r="B23" t="str">
            <v>岩手県卓球協会</v>
          </cell>
        </row>
        <row r="24">
          <cell r="B24" t="str">
            <v>岩手県野球協会</v>
          </cell>
        </row>
        <row r="25">
          <cell r="B25" t="str">
            <v>岩手県相撲連盟</v>
          </cell>
        </row>
        <row r="26">
          <cell r="B26" t="str">
            <v>岩手県馬術連盟</v>
          </cell>
        </row>
        <row r="27">
          <cell r="B27" t="str">
            <v>岩手県フェンシング協会</v>
          </cell>
        </row>
        <row r="28">
          <cell r="B28" t="str">
            <v>岩手県柔道連盟</v>
          </cell>
        </row>
        <row r="29">
          <cell r="B29" t="str">
            <v>岩手県ソフトボール協会</v>
          </cell>
        </row>
        <row r="30">
          <cell r="B30" t="str">
            <v>岩手県バドミントン協会</v>
          </cell>
        </row>
        <row r="31">
          <cell r="B31" t="str">
            <v>岩手県弓道連盟</v>
          </cell>
        </row>
        <row r="32">
          <cell r="B32" t="str">
            <v>岩手県ライフル射撃協会</v>
          </cell>
        </row>
        <row r="33">
          <cell r="B33" t="str">
            <v>岩手県剣道連盟</v>
          </cell>
        </row>
        <row r="34">
          <cell r="B34" t="str">
            <v>岩手県ラグビーフットボール協会</v>
          </cell>
        </row>
        <row r="35">
          <cell r="B35" t="str">
            <v>岩手県山岳協会</v>
          </cell>
        </row>
        <row r="36">
          <cell r="B36" t="str">
            <v>岩手県カヌー協会</v>
          </cell>
        </row>
        <row r="37">
          <cell r="B37" t="str">
            <v>岩手県アーチェリー協会</v>
          </cell>
        </row>
        <row r="38">
          <cell r="B38" t="str">
            <v>岩手県空手道連盟</v>
          </cell>
        </row>
        <row r="39">
          <cell r="B39" t="str">
            <v>岩手県銃剣道連盟</v>
          </cell>
        </row>
        <row r="40">
          <cell r="B40" t="str">
            <v>岩手県クレー射撃協会</v>
          </cell>
        </row>
        <row r="41">
          <cell r="B41" t="str">
            <v>岩手県なぎなた連盟</v>
          </cell>
        </row>
        <row r="42">
          <cell r="B42" t="str">
            <v>岩手県ボウリング連盟</v>
          </cell>
        </row>
        <row r="43">
          <cell r="B43" t="str">
            <v>岩手県ゴルフ連盟</v>
          </cell>
        </row>
        <row r="44">
          <cell r="B44" t="str">
            <v>岩手県トライアスロン協会</v>
          </cell>
        </row>
        <row r="45">
          <cell r="B45" t="str">
            <v>（財）岩手県スキー連盟</v>
          </cell>
        </row>
        <row r="46">
          <cell r="B46" t="str">
            <v>岩手県スケート連盟</v>
          </cell>
        </row>
        <row r="47">
          <cell r="B47" t="str">
            <v>岩手県アイスホッケー連盟</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sheetPr>
  <dimension ref="A1:F21"/>
  <sheetViews>
    <sheetView tabSelected="1" zoomScaleSheetLayoutView="100" zoomScalePageLayoutView="0" workbookViewId="0" topLeftCell="A1">
      <selection activeCell="A1" sqref="A1:D1"/>
    </sheetView>
  </sheetViews>
  <sheetFormatPr defaultColWidth="9.140625" defaultRowHeight="15"/>
  <cols>
    <col min="1" max="1" width="16.8515625" style="121" customWidth="1"/>
    <col min="2" max="2" width="12.00390625" style="121" customWidth="1"/>
    <col min="3" max="3" width="40.421875" style="121" customWidth="1"/>
    <col min="4" max="4" width="19.421875" style="121" bestFit="1" customWidth="1"/>
    <col min="5" max="16384" width="9.00390625" style="121" customWidth="1"/>
  </cols>
  <sheetData>
    <row r="1" spans="1:6" ht="30.75">
      <c r="A1" s="307" t="s">
        <v>369</v>
      </c>
      <c r="B1" s="307"/>
      <c r="C1" s="307"/>
      <c r="D1" s="307"/>
      <c r="E1" s="120"/>
      <c r="F1" s="120"/>
    </row>
    <row r="2" spans="1:4" ht="44.25" customHeight="1">
      <c r="A2" s="308" t="s">
        <v>352</v>
      </c>
      <c r="B2" s="308"/>
      <c r="C2" s="308"/>
      <c r="D2" s="308"/>
    </row>
    <row r="3" spans="1:4" ht="14.25" customHeight="1">
      <c r="A3" s="307"/>
      <c r="B3" s="309"/>
      <c r="C3" s="309"/>
      <c r="D3" s="309"/>
    </row>
    <row r="4" spans="1:4" ht="28.5">
      <c r="A4" s="126"/>
      <c r="B4" s="127"/>
      <c r="C4" s="310" t="s">
        <v>276</v>
      </c>
      <c r="D4" s="310"/>
    </row>
    <row r="5" spans="1:4" ht="22.5" customHeight="1">
      <c r="A5" s="122" t="s">
        <v>175</v>
      </c>
      <c r="B5" s="122" t="s">
        <v>176</v>
      </c>
      <c r="C5" s="122" t="s">
        <v>177</v>
      </c>
      <c r="D5" s="122" t="s">
        <v>19</v>
      </c>
    </row>
    <row r="6" spans="1:4" ht="30" customHeight="1">
      <c r="A6" s="304" t="s">
        <v>178</v>
      </c>
      <c r="B6" s="123" t="s">
        <v>180</v>
      </c>
      <c r="C6" s="125" t="s">
        <v>292</v>
      </c>
      <c r="D6" s="124"/>
    </row>
    <row r="7" spans="1:4" ht="30" customHeight="1">
      <c r="A7" s="306"/>
      <c r="B7" s="123" t="s">
        <v>167</v>
      </c>
      <c r="C7" s="125" t="s">
        <v>293</v>
      </c>
      <c r="D7" s="124"/>
    </row>
    <row r="8" spans="1:4" ht="30" customHeight="1">
      <c r="A8" s="305"/>
      <c r="B8" s="123" t="s">
        <v>168</v>
      </c>
      <c r="C8" s="125" t="s">
        <v>185</v>
      </c>
      <c r="D8" s="124"/>
    </row>
    <row r="9" spans="1:4" ht="30" customHeight="1">
      <c r="A9" s="304" t="s">
        <v>179</v>
      </c>
      <c r="B9" s="123" t="s">
        <v>169</v>
      </c>
      <c r="C9" s="125" t="s">
        <v>294</v>
      </c>
      <c r="D9" s="124"/>
    </row>
    <row r="10" spans="1:4" ht="30" customHeight="1">
      <c r="A10" s="305"/>
      <c r="B10" s="123" t="s">
        <v>170</v>
      </c>
      <c r="C10" s="125" t="s">
        <v>186</v>
      </c>
      <c r="D10" s="124"/>
    </row>
    <row r="11" spans="1:4" ht="30" customHeight="1">
      <c r="A11" s="304" t="s">
        <v>189</v>
      </c>
      <c r="B11" s="123" t="s">
        <v>171</v>
      </c>
      <c r="C11" s="125" t="s">
        <v>295</v>
      </c>
      <c r="D11" s="124"/>
    </row>
    <row r="12" spans="1:4" ht="30" customHeight="1">
      <c r="A12" s="305"/>
      <c r="B12" s="123" t="s">
        <v>72</v>
      </c>
      <c r="C12" s="125" t="s">
        <v>187</v>
      </c>
      <c r="D12" s="124"/>
    </row>
    <row r="13" spans="1:4" ht="30" customHeight="1">
      <c r="A13" s="304" t="s">
        <v>236</v>
      </c>
      <c r="B13" s="123" t="s">
        <v>181</v>
      </c>
      <c r="C13" s="125" t="s">
        <v>296</v>
      </c>
      <c r="D13" s="124"/>
    </row>
    <row r="14" spans="1:4" ht="30" customHeight="1">
      <c r="A14" s="311"/>
      <c r="B14" s="123" t="s">
        <v>337</v>
      </c>
      <c r="C14" s="292" t="s">
        <v>188</v>
      </c>
      <c r="D14" s="124" t="s">
        <v>339</v>
      </c>
    </row>
    <row r="15" spans="1:4" ht="30" customHeight="1">
      <c r="A15" s="311"/>
      <c r="B15" s="123" t="s">
        <v>338</v>
      </c>
      <c r="C15" s="291" t="s">
        <v>188</v>
      </c>
      <c r="D15" s="124" t="s">
        <v>340</v>
      </c>
    </row>
    <row r="16" spans="1:4" ht="30" customHeight="1">
      <c r="A16" s="312"/>
      <c r="B16" s="123" t="s">
        <v>182</v>
      </c>
      <c r="C16" s="125" t="s">
        <v>239</v>
      </c>
      <c r="D16" s="167" t="s">
        <v>240</v>
      </c>
    </row>
    <row r="17" spans="1:4" ht="30" customHeight="1">
      <c r="A17" s="304" t="s">
        <v>237</v>
      </c>
      <c r="B17" s="123" t="s">
        <v>183</v>
      </c>
      <c r="C17" s="125" t="s">
        <v>299</v>
      </c>
      <c r="D17" s="124"/>
    </row>
    <row r="18" spans="1:4" ht="30" customHeight="1">
      <c r="A18" s="306"/>
      <c r="B18" s="123" t="s">
        <v>341</v>
      </c>
      <c r="C18" s="125" t="s">
        <v>238</v>
      </c>
      <c r="D18" s="124" t="s">
        <v>339</v>
      </c>
    </row>
    <row r="19" spans="1:4" ht="30" customHeight="1">
      <c r="A19" s="312"/>
      <c r="B19" s="123" t="s">
        <v>338</v>
      </c>
      <c r="C19" s="291" t="s">
        <v>238</v>
      </c>
      <c r="D19" s="124" t="s">
        <v>340</v>
      </c>
    </row>
    <row r="20" spans="1:4" ht="30" customHeight="1">
      <c r="A20" s="304" t="s">
        <v>190</v>
      </c>
      <c r="B20" s="123" t="s">
        <v>173</v>
      </c>
      <c r="C20" s="125" t="s">
        <v>297</v>
      </c>
      <c r="D20" s="124"/>
    </row>
    <row r="21" spans="1:4" ht="30" customHeight="1">
      <c r="A21" s="305"/>
      <c r="B21" s="123" t="s">
        <v>184</v>
      </c>
      <c r="C21" s="125" t="s">
        <v>298</v>
      </c>
      <c r="D21" s="124"/>
    </row>
    <row r="22" ht="19.5" customHeight="1"/>
    <row r="23" ht="19.5" customHeight="1"/>
    <row r="24" ht="19.5" customHeight="1"/>
    <row r="25" ht="19.5" customHeight="1"/>
    <row r="26" ht="19.5" customHeight="1"/>
  </sheetData>
  <sheetProtection/>
  <mergeCells count="10">
    <mergeCell ref="A20:A21"/>
    <mergeCell ref="A6:A8"/>
    <mergeCell ref="A9:A10"/>
    <mergeCell ref="A1:D1"/>
    <mergeCell ref="A2:D2"/>
    <mergeCell ref="A3:D3"/>
    <mergeCell ref="C4:D4"/>
    <mergeCell ref="A13:A16"/>
    <mergeCell ref="A17:A19"/>
    <mergeCell ref="A11:A12"/>
  </mergeCells>
  <hyperlinks>
    <hyperlink ref="C6" location="様式1号!A1" display="選手強化年間事業計画書"/>
    <hyperlink ref="C7" location="様式2号!A1" display="国民体育大会選手強化事業費補助金交付申請書"/>
    <hyperlink ref="C8" location="様式3号!A1" display="収支予算書"/>
    <hyperlink ref="C9" location="様式4号!A1" display="国民体育大会選手強化事業費補助金変更承認申請書"/>
    <hyperlink ref="C10" location="様式5号!A1" display="収支予算書（変更）"/>
    <hyperlink ref="C11" location="様式6号!A1" display="国民体育大会選手強化事業費補助金事業完了報告書"/>
    <hyperlink ref="C12" location="様式7号!A1" display="収支精算書"/>
    <hyperlink ref="C13" location="様式8号!A1" display="国民体育大会選手強化事業実施要項"/>
    <hyperlink ref="C20" location="様式12号!A1" display="国民体育大会選手強化事業費補助金概算払請求書"/>
    <hyperlink ref="C21" location="様式13号!A1" display="国民体育大会選手強化事業費補助金資金計画書"/>
    <hyperlink ref="C17" location="様式11号!A1" display="参加者名簿兼受領書"/>
    <hyperlink ref="C16" location="様式10号!A1" display="国民体育大会選手強化事業実施報告書"/>
    <hyperlink ref="C15" location="様式9号②自家用車!Print_Area" display="参加者名簿"/>
    <hyperlink ref="C14" location="様式9号①公共機関!Print_Area" display="参加者名簿"/>
    <hyperlink ref="C18" location="様式9号①公共機関!Print_Area" display="参加者名簿兼受領書"/>
    <hyperlink ref="C19" location="様式9号②自家用車!Print_Area" display="参加者名簿兼受領書"/>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3" tint="0.7999799847602844"/>
  </sheetPr>
  <dimension ref="B1:U65"/>
  <sheetViews>
    <sheetView view="pageBreakPreview" zoomScale="70" zoomScaleNormal="90" zoomScaleSheetLayoutView="70" zoomScalePageLayoutView="0" workbookViewId="0" topLeftCell="A1">
      <selection activeCell="B2" sqref="B2:U2"/>
    </sheetView>
  </sheetViews>
  <sheetFormatPr defaultColWidth="9.140625" defaultRowHeight="30" customHeight="1"/>
  <cols>
    <col min="1" max="1" width="9.00390625" style="95" customWidth="1"/>
    <col min="2" max="2" width="1.8515625" style="95" customWidth="1"/>
    <col min="3" max="3" width="2.57421875" style="95" customWidth="1"/>
    <col min="4" max="4" width="12.57421875" style="95" customWidth="1"/>
    <col min="5" max="5" width="4.57421875" style="95" customWidth="1"/>
    <col min="6" max="6" width="12.57421875" style="95" customWidth="1"/>
    <col min="7" max="7" width="11.421875" style="95" customWidth="1"/>
    <col min="8" max="8" width="12.57421875" style="95" customWidth="1"/>
    <col min="9" max="9" width="2.57421875" style="161" customWidth="1"/>
    <col min="10" max="10" width="10.57421875" style="161" customWidth="1"/>
    <col min="11" max="11" width="2.57421875" style="161" customWidth="1"/>
    <col min="12" max="12" width="12.57421875" style="161" customWidth="1"/>
    <col min="13" max="18" width="10.57421875" style="95" customWidth="1"/>
    <col min="19" max="19" width="3.57421875" style="95" customWidth="1"/>
    <col min="20" max="20" width="7.57421875" style="95" customWidth="1"/>
    <col min="21" max="21" width="13.57421875" style="95" customWidth="1"/>
    <col min="22" max="16384" width="9.00390625" style="95" customWidth="1"/>
  </cols>
  <sheetData>
    <row r="1" spans="2:8" ht="19.5" customHeight="1">
      <c r="B1" s="288" t="s">
        <v>324</v>
      </c>
      <c r="C1" s="288"/>
      <c r="D1" s="288"/>
      <c r="E1" s="288"/>
      <c r="F1" s="289"/>
      <c r="G1" s="289"/>
      <c r="H1" s="289"/>
    </row>
    <row r="2" spans="2:21" ht="24.75" customHeight="1">
      <c r="B2" s="536" t="s">
        <v>201</v>
      </c>
      <c r="C2" s="536"/>
      <c r="D2" s="536"/>
      <c r="E2" s="536"/>
      <c r="F2" s="536"/>
      <c r="G2" s="536"/>
      <c r="H2" s="536"/>
      <c r="I2" s="536"/>
      <c r="J2" s="536"/>
      <c r="K2" s="536"/>
      <c r="L2" s="536"/>
      <c r="M2" s="536"/>
      <c r="N2" s="536"/>
      <c r="O2" s="536"/>
      <c r="P2" s="536"/>
      <c r="Q2" s="536"/>
      <c r="R2" s="536"/>
      <c r="S2" s="536"/>
      <c r="T2" s="536"/>
      <c r="U2" s="536"/>
    </row>
    <row r="3" spans="2:21" ht="24" customHeight="1" thickBot="1">
      <c r="B3" s="95" t="s">
        <v>257</v>
      </c>
      <c r="C3" s="96"/>
      <c r="D3" s="96"/>
      <c r="E3" s="96"/>
      <c r="F3" s="96"/>
      <c r="G3" s="96"/>
      <c r="H3" s="96"/>
      <c r="I3" s="162"/>
      <c r="J3" s="162"/>
      <c r="K3" s="162"/>
      <c r="L3" s="162"/>
      <c r="M3" s="96"/>
      <c r="N3" s="96"/>
      <c r="O3" s="96"/>
      <c r="P3" s="96"/>
      <c r="Q3" s="96"/>
      <c r="R3" s="96"/>
      <c r="S3" s="96"/>
      <c r="T3" s="96"/>
      <c r="U3" s="96"/>
    </row>
    <row r="4" spans="3:21" ht="27.75" customHeight="1" thickBot="1">
      <c r="C4" s="537" t="s">
        <v>242</v>
      </c>
      <c r="D4" s="530" t="s">
        <v>267</v>
      </c>
      <c r="E4" s="531"/>
      <c r="F4" s="530" t="s">
        <v>223</v>
      </c>
      <c r="G4" s="531"/>
      <c r="H4" s="530" t="s">
        <v>280</v>
      </c>
      <c r="I4" s="534"/>
      <c r="J4" s="534"/>
      <c r="K4" s="534"/>
      <c r="L4" s="544" t="s">
        <v>268</v>
      </c>
      <c r="M4" s="539" t="s">
        <v>245</v>
      </c>
      <c r="N4" s="540"/>
      <c r="O4" s="540"/>
      <c r="P4" s="541"/>
      <c r="Q4" s="541"/>
      <c r="R4" s="281" t="s">
        <v>259</v>
      </c>
      <c r="S4" s="548" t="s">
        <v>246</v>
      </c>
      <c r="T4" s="549"/>
      <c r="U4" s="542" t="s">
        <v>67</v>
      </c>
    </row>
    <row r="5" spans="3:21" ht="27.75" customHeight="1" thickBot="1">
      <c r="C5" s="538"/>
      <c r="D5" s="532"/>
      <c r="E5" s="533"/>
      <c r="F5" s="532"/>
      <c r="G5" s="533"/>
      <c r="H5" s="532"/>
      <c r="I5" s="535"/>
      <c r="J5" s="535"/>
      <c r="K5" s="535"/>
      <c r="L5" s="545"/>
      <c r="M5" s="282" t="s">
        <v>247</v>
      </c>
      <c r="N5" s="283" t="s">
        <v>260</v>
      </c>
      <c r="O5" s="284" t="s">
        <v>261</v>
      </c>
      <c r="P5" s="285" t="s">
        <v>249</v>
      </c>
      <c r="Q5" s="286" t="s">
        <v>17</v>
      </c>
      <c r="R5" s="287" t="s">
        <v>250</v>
      </c>
      <c r="S5" s="550"/>
      <c r="T5" s="551"/>
      <c r="U5" s="543"/>
    </row>
    <row r="6" spans="3:21" ht="51.75" customHeight="1">
      <c r="C6" s="546">
        <v>1</v>
      </c>
      <c r="D6" s="514"/>
      <c r="E6" s="515"/>
      <c r="F6" s="508"/>
      <c r="G6" s="509"/>
      <c r="H6" s="512"/>
      <c r="I6" s="504" t="s">
        <v>269</v>
      </c>
      <c r="J6" s="504"/>
      <c r="K6" s="504"/>
      <c r="L6" s="170" t="s">
        <v>263</v>
      </c>
      <c r="M6" s="229"/>
      <c r="N6" s="230"/>
      <c r="O6" s="230"/>
      <c r="P6" s="234"/>
      <c r="Q6" s="231">
        <f aca="true" t="shared" si="0" ref="Q6:Q11">SUM(M6:P6)</f>
        <v>0</v>
      </c>
      <c r="R6" s="232">
        <f>ROUNDDOWN(Q6*10.21/100,0)</f>
        <v>0</v>
      </c>
      <c r="S6" s="518">
        <f>Q6-R6</f>
        <v>0</v>
      </c>
      <c r="T6" s="519"/>
      <c r="U6" s="174"/>
    </row>
    <row r="7" spans="3:21" ht="51.75" customHeight="1" thickBot="1">
      <c r="C7" s="547"/>
      <c r="D7" s="516"/>
      <c r="E7" s="517"/>
      <c r="F7" s="510"/>
      <c r="G7" s="511"/>
      <c r="H7" s="513"/>
      <c r="I7" s="505"/>
      <c r="J7" s="505"/>
      <c r="K7" s="505"/>
      <c r="L7" s="171" t="s">
        <v>264</v>
      </c>
      <c r="M7" s="235"/>
      <c r="N7" s="236"/>
      <c r="O7" s="236"/>
      <c r="P7" s="237"/>
      <c r="Q7" s="238">
        <f t="shared" si="0"/>
        <v>0</v>
      </c>
      <c r="R7" s="239"/>
      <c r="S7" s="506"/>
      <c r="T7" s="507"/>
      <c r="U7" s="172" t="s">
        <v>265</v>
      </c>
    </row>
    <row r="8" spans="3:21" ht="51.75" customHeight="1">
      <c r="C8" s="546">
        <v>2</v>
      </c>
      <c r="D8" s="514"/>
      <c r="E8" s="515"/>
      <c r="F8" s="508"/>
      <c r="G8" s="509"/>
      <c r="H8" s="512"/>
      <c r="I8" s="504" t="s">
        <v>269</v>
      </c>
      <c r="J8" s="504"/>
      <c r="K8" s="504"/>
      <c r="L8" s="170" t="s">
        <v>263</v>
      </c>
      <c r="M8" s="240"/>
      <c r="N8" s="241"/>
      <c r="O8" s="241"/>
      <c r="P8" s="242"/>
      <c r="Q8" s="233">
        <f t="shared" si="0"/>
        <v>0</v>
      </c>
      <c r="R8" s="243">
        <f>ROUNDDOWN(Q8*10.21/100,0)</f>
        <v>0</v>
      </c>
      <c r="S8" s="518">
        <f>Q8-R8</f>
        <v>0</v>
      </c>
      <c r="T8" s="519"/>
      <c r="U8" s="175"/>
    </row>
    <row r="9" spans="3:21" ht="51.75" customHeight="1" thickBot="1">
      <c r="C9" s="552"/>
      <c r="D9" s="516"/>
      <c r="E9" s="517"/>
      <c r="F9" s="510"/>
      <c r="G9" s="511"/>
      <c r="H9" s="513"/>
      <c r="I9" s="505"/>
      <c r="J9" s="505"/>
      <c r="K9" s="505"/>
      <c r="L9" s="171" t="s">
        <v>264</v>
      </c>
      <c r="M9" s="244"/>
      <c r="N9" s="245"/>
      <c r="O9" s="245"/>
      <c r="P9" s="246"/>
      <c r="Q9" s="247">
        <f t="shared" si="0"/>
        <v>0</v>
      </c>
      <c r="R9" s="239"/>
      <c r="S9" s="506"/>
      <c r="T9" s="507"/>
      <c r="U9" s="173" t="s">
        <v>265</v>
      </c>
    </row>
    <row r="10" spans="3:21" ht="51.75" customHeight="1">
      <c r="C10" s="547">
        <v>3</v>
      </c>
      <c r="D10" s="514"/>
      <c r="E10" s="515"/>
      <c r="F10" s="508"/>
      <c r="G10" s="509"/>
      <c r="H10" s="512"/>
      <c r="I10" s="504" t="s">
        <v>269</v>
      </c>
      <c r="J10" s="504"/>
      <c r="K10" s="504"/>
      <c r="L10" s="170" t="s">
        <v>263</v>
      </c>
      <c r="M10" s="248"/>
      <c r="N10" s="249"/>
      <c r="O10" s="249"/>
      <c r="P10" s="250"/>
      <c r="Q10" s="251">
        <f t="shared" si="0"/>
        <v>0</v>
      </c>
      <c r="R10" s="252">
        <f>ROUNDDOWN(Q10*10.21/100,0)</f>
        <v>0</v>
      </c>
      <c r="S10" s="518">
        <f>Q10-R10</f>
        <v>0</v>
      </c>
      <c r="T10" s="519"/>
      <c r="U10" s="176"/>
    </row>
    <row r="11" spans="3:21" ht="51.75" customHeight="1" thickBot="1">
      <c r="C11" s="552"/>
      <c r="D11" s="516"/>
      <c r="E11" s="517"/>
      <c r="F11" s="510"/>
      <c r="G11" s="511"/>
      <c r="H11" s="513"/>
      <c r="I11" s="505"/>
      <c r="J11" s="505"/>
      <c r="K11" s="505"/>
      <c r="L11" s="171" t="s">
        <v>264</v>
      </c>
      <c r="M11" s="235"/>
      <c r="N11" s="236"/>
      <c r="O11" s="236"/>
      <c r="P11" s="246"/>
      <c r="Q11" s="238">
        <f t="shared" si="0"/>
        <v>0</v>
      </c>
      <c r="R11" s="239"/>
      <c r="S11" s="506"/>
      <c r="T11" s="507"/>
      <c r="U11" s="172" t="s">
        <v>265</v>
      </c>
    </row>
    <row r="12" spans="3:21" ht="51.75" customHeight="1">
      <c r="C12" s="564" t="s">
        <v>266</v>
      </c>
      <c r="D12" s="564"/>
      <c r="E12" s="564"/>
      <c r="F12" s="564"/>
      <c r="G12" s="564"/>
      <c r="H12" s="564"/>
      <c r="I12" s="564"/>
      <c r="J12" s="564"/>
      <c r="K12" s="564"/>
      <c r="L12" s="565"/>
      <c r="M12" s="553" t="s">
        <v>251</v>
      </c>
      <c r="N12" s="554"/>
      <c r="O12" s="554"/>
      <c r="P12" s="555"/>
      <c r="Q12" s="253">
        <f>SUM(Q6:Q11)</f>
        <v>0</v>
      </c>
      <c r="R12" s="254">
        <f>R6+R8+R10</f>
        <v>0</v>
      </c>
      <c r="S12" s="500"/>
      <c r="T12" s="501"/>
      <c r="U12" s="177"/>
    </row>
    <row r="13" spans="3:21" ht="51.75" customHeight="1" thickBot="1">
      <c r="C13" s="566"/>
      <c r="D13" s="566"/>
      <c r="E13" s="566"/>
      <c r="F13" s="566"/>
      <c r="G13" s="566"/>
      <c r="H13" s="566"/>
      <c r="I13" s="566"/>
      <c r="J13" s="566"/>
      <c r="K13" s="566"/>
      <c r="L13" s="567"/>
      <c r="M13" s="556" t="s">
        <v>252</v>
      </c>
      <c r="N13" s="557"/>
      <c r="O13" s="557"/>
      <c r="P13" s="558"/>
      <c r="Q13" s="255"/>
      <c r="R13" s="256"/>
      <c r="S13" s="502"/>
      <c r="T13" s="503"/>
      <c r="U13" s="178"/>
    </row>
    <row r="14" spans="2:21" ht="24.75" customHeight="1" thickBot="1">
      <c r="B14" s="95" t="s">
        <v>258</v>
      </c>
      <c r="C14" s="91"/>
      <c r="D14" s="91"/>
      <c r="E14" s="91"/>
      <c r="F14" s="91"/>
      <c r="G14" s="91"/>
      <c r="H14" s="91"/>
      <c r="I14" s="91"/>
      <c r="J14" s="91"/>
      <c r="K14" s="91"/>
      <c r="L14" s="91"/>
      <c r="M14" s="91"/>
      <c r="N14" s="91"/>
      <c r="O14" s="91"/>
      <c r="P14" s="91"/>
      <c r="Q14" s="91"/>
      <c r="R14" s="91"/>
      <c r="S14" s="91"/>
      <c r="T14" s="91"/>
      <c r="U14" s="91"/>
    </row>
    <row r="15" spans="3:21" ht="27.75" customHeight="1" thickBot="1">
      <c r="C15" s="537" t="s">
        <v>242</v>
      </c>
      <c r="D15" s="559" t="s">
        <v>243</v>
      </c>
      <c r="E15" s="530" t="s">
        <v>244</v>
      </c>
      <c r="F15" s="531"/>
      <c r="G15" s="530" t="s">
        <v>66</v>
      </c>
      <c r="H15" s="531"/>
      <c r="I15" s="530" t="s">
        <v>279</v>
      </c>
      <c r="J15" s="534"/>
      <c r="K15" s="534"/>
      <c r="L15" s="561"/>
      <c r="M15" s="496" t="s">
        <v>320</v>
      </c>
      <c r="N15" s="563"/>
      <c r="O15" s="563"/>
      <c r="P15" s="563"/>
      <c r="Q15" s="497"/>
      <c r="R15" s="496" t="s">
        <v>67</v>
      </c>
      <c r="S15" s="497"/>
      <c r="T15" s="496" t="s">
        <v>19</v>
      </c>
      <c r="U15" s="497"/>
    </row>
    <row r="16" spans="3:21" ht="27.75" customHeight="1" thickBot="1">
      <c r="C16" s="538"/>
      <c r="D16" s="560"/>
      <c r="E16" s="532"/>
      <c r="F16" s="533"/>
      <c r="G16" s="532"/>
      <c r="H16" s="533"/>
      <c r="I16" s="532"/>
      <c r="J16" s="535"/>
      <c r="K16" s="535"/>
      <c r="L16" s="562"/>
      <c r="M16" s="277" t="s">
        <v>260</v>
      </c>
      <c r="N16" s="278" t="s">
        <v>261</v>
      </c>
      <c r="O16" s="278" t="s">
        <v>277</v>
      </c>
      <c r="P16" s="279" t="s">
        <v>278</v>
      </c>
      <c r="Q16" s="280" t="s">
        <v>17</v>
      </c>
      <c r="R16" s="498"/>
      <c r="S16" s="499"/>
      <c r="T16" s="498"/>
      <c r="U16" s="499"/>
    </row>
    <row r="17" spans="3:21" ht="51.75" customHeight="1">
      <c r="C17" s="93">
        <v>1</v>
      </c>
      <c r="D17" s="257"/>
      <c r="E17" s="489"/>
      <c r="F17" s="490"/>
      <c r="G17" s="491"/>
      <c r="H17" s="492"/>
      <c r="I17" s="489"/>
      <c r="J17" s="493"/>
      <c r="K17" s="258" t="s">
        <v>254</v>
      </c>
      <c r="L17" s="262"/>
      <c r="M17" s="259"/>
      <c r="N17" s="263"/>
      <c r="O17" s="263"/>
      <c r="P17" s="264"/>
      <c r="Q17" s="260">
        <f aca="true" t="shared" si="1" ref="Q17:Q31">SUM(M17:P17)</f>
        <v>0</v>
      </c>
      <c r="R17" s="494"/>
      <c r="S17" s="495"/>
      <c r="T17" s="494"/>
      <c r="U17" s="495"/>
    </row>
    <row r="18" spans="3:21" ht="51.75" customHeight="1">
      <c r="C18" s="93">
        <v>2</v>
      </c>
      <c r="D18" s="257"/>
      <c r="E18" s="489"/>
      <c r="F18" s="490"/>
      <c r="G18" s="491"/>
      <c r="H18" s="492"/>
      <c r="I18" s="489"/>
      <c r="J18" s="493"/>
      <c r="K18" s="258" t="s">
        <v>254</v>
      </c>
      <c r="L18" s="262"/>
      <c r="M18" s="259"/>
      <c r="N18" s="263"/>
      <c r="O18" s="263"/>
      <c r="P18" s="264"/>
      <c r="Q18" s="260">
        <f t="shared" si="1"/>
        <v>0</v>
      </c>
      <c r="R18" s="494"/>
      <c r="S18" s="495"/>
      <c r="T18" s="494"/>
      <c r="U18" s="495"/>
    </row>
    <row r="19" spans="3:21" ht="51.75" customHeight="1">
      <c r="C19" s="93">
        <v>3</v>
      </c>
      <c r="D19" s="257"/>
      <c r="E19" s="489"/>
      <c r="F19" s="490"/>
      <c r="G19" s="491"/>
      <c r="H19" s="492"/>
      <c r="I19" s="489"/>
      <c r="J19" s="493"/>
      <c r="K19" s="258" t="s">
        <v>254</v>
      </c>
      <c r="L19" s="262"/>
      <c r="M19" s="259"/>
      <c r="N19" s="263"/>
      <c r="O19" s="263"/>
      <c r="P19" s="264"/>
      <c r="Q19" s="260">
        <f t="shared" si="1"/>
        <v>0</v>
      </c>
      <c r="R19" s="494"/>
      <c r="S19" s="495"/>
      <c r="T19" s="494"/>
      <c r="U19" s="495"/>
    </row>
    <row r="20" spans="3:21" ht="51.75" customHeight="1">
      <c r="C20" s="93">
        <v>4</v>
      </c>
      <c r="D20" s="257"/>
      <c r="E20" s="489"/>
      <c r="F20" s="490"/>
      <c r="G20" s="491"/>
      <c r="H20" s="492"/>
      <c r="I20" s="489"/>
      <c r="J20" s="493"/>
      <c r="K20" s="258" t="s">
        <v>254</v>
      </c>
      <c r="L20" s="262"/>
      <c r="M20" s="259"/>
      <c r="N20" s="263"/>
      <c r="O20" s="263"/>
      <c r="P20" s="264"/>
      <c r="Q20" s="260">
        <f t="shared" si="1"/>
        <v>0</v>
      </c>
      <c r="R20" s="494"/>
      <c r="S20" s="495"/>
      <c r="T20" s="494"/>
      <c r="U20" s="495"/>
    </row>
    <row r="21" spans="3:21" ht="51.75" customHeight="1">
      <c r="C21" s="93">
        <v>5</v>
      </c>
      <c r="D21" s="257"/>
      <c r="E21" s="489"/>
      <c r="F21" s="490"/>
      <c r="G21" s="491"/>
      <c r="H21" s="492"/>
      <c r="I21" s="489"/>
      <c r="J21" s="493"/>
      <c r="K21" s="258" t="s">
        <v>254</v>
      </c>
      <c r="L21" s="262"/>
      <c r="M21" s="259"/>
      <c r="N21" s="263"/>
      <c r="O21" s="263"/>
      <c r="P21" s="264"/>
      <c r="Q21" s="260">
        <f t="shared" si="1"/>
        <v>0</v>
      </c>
      <c r="R21" s="494"/>
      <c r="S21" s="495"/>
      <c r="T21" s="494"/>
      <c r="U21" s="495"/>
    </row>
    <row r="22" spans="3:21" ht="51.75" customHeight="1">
      <c r="C22" s="93">
        <v>6</v>
      </c>
      <c r="D22" s="257"/>
      <c r="E22" s="489"/>
      <c r="F22" s="490"/>
      <c r="G22" s="491"/>
      <c r="H22" s="492"/>
      <c r="I22" s="489"/>
      <c r="J22" s="493"/>
      <c r="K22" s="258" t="s">
        <v>254</v>
      </c>
      <c r="L22" s="262"/>
      <c r="M22" s="259"/>
      <c r="N22" s="263"/>
      <c r="O22" s="263"/>
      <c r="P22" s="264"/>
      <c r="Q22" s="260">
        <f t="shared" si="1"/>
        <v>0</v>
      </c>
      <c r="R22" s="494"/>
      <c r="S22" s="495"/>
      <c r="T22" s="494"/>
      <c r="U22" s="495"/>
    </row>
    <row r="23" spans="3:21" ht="51.75" customHeight="1">
      <c r="C23" s="93">
        <v>7</v>
      </c>
      <c r="D23" s="257"/>
      <c r="E23" s="489"/>
      <c r="F23" s="490"/>
      <c r="G23" s="491"/>
      <c r="H23" s="492"/>
      <c r="I23" s="489"/>
      <c r="J23" s="493"/>
      <c r="K23" s="258" t="s">
        <v>254</v>
      </c>
      <c r="L23" s="262"/>
      <c r="M23" s="259"/>
      <c r="N23" s="263"/>
      <c r="O23" s="263"/>
      <c r="P23" s="264"/>
      <c r="Q23" s="260">
        <f t="shared" si="1"/>
        <v>0</v>
      </c>
      <c r="R23" s="494"/>
      <c r="S23" s="495"/>
      <c r="T23" s="494"/>
      <c r="U23" s="495"/>
    </row>
    <row r="24" spans="3:21" ht="51.75" customHeight="1">
      <c r="C24" s="93">
        <v>8</v>
      </c>
      <c r="D24" s="257"/>
      <c r="E24" s="489"/>
      <c r="F24" s="490"/>
      <c r="G24" s="491"/>
      <c r="H24" s="492"/>
      <c r="I24" s="489"/>
      <c r="J24" s="493"/>
      <c r="K24" s="258" t="s">
        <v>254</v>
      </c>
      <c r="L24" s="262"/>
      <c r="M24" s="259"/>
      <c r="N24" s="263"/>
      <c r="O24" s="263"/>
      <c r="P24" s="264"/>
      <c r="Q24" s="260">
        <f t="shared" si="1"/>
        <v>0</v>
      </c>
      <c r="R24" s="494"/>
      <c r="S24" s="495"/>
      <c r="T24" s="494"/>
      <c r="U24" s="495"/>
    </row>
    <row r="25" spans="3:21" ht="51.75" customHeight="1">
      <c r="C25" s="93">
        <v>9</v>
      </c>
      <c r="D25" s="257"/>
      <c r="E25" s="489"/>
      <c r="F25" s="490"/>
      <c r="G25" s="491"/>
      <c r="H25" s="492"/>
      <c r="I25" s="489"/>
      <c r="J25" s="493"/>
      <c r="K25" s="258" t="s">
        <v>254</v>
      </c>
      <c r="L25" s="262"/>
      <c r="M25" s="259"/>
      <c r="N25" s="263"/>
      <c r="O25" s="263"/>
      <c r="P25" s="264"/>
      <c r="Q25" s="260">
        <f t="shared" si="1"/>
        <v>0</v>
      </c>
      <c r="R25" s="494"/>
      <c r="S25" s="495"/>
      <c r="T25" s="494"/>
      <c r="U25" s="495"/>
    </row>
    <row r="26" spans="3:21" ht="51.75" customHeight="1">
      <c r="C26" s="93">
        <v>10</v>
      </c>
      <c r="D26" s="257"/>
      <c r="E26" s="489"/>
      <c r="F26" s="490"/>
      <c r="G26" s="491"/>
      <c r="H26" s="492"/>
      <c r="I26" s="489"/>
      <c r="J26" s="493"/>
      <c r="K26" s="258" t="s">
        <v>254</v>
      </c>
      <c r="L26" s="262"/>
      <c r="M26" s="259"/>
      <c r="N26" s="263"/>
      <c r="O26" s="263"/>
      <c r="P26" s="264"/>
      <c r="Q26" s="260">
        <f t="shared" si="1"/>
        <v>0</v>
      </c>
      <c r="R26" s="494"/>
      <c r="S26" s="495"/>
      <c r="T26" s="494"/>
      <c r="U26" s="495"/>
    </row>
    <row r="27" spans="3:21" ht="51.75" customHeight="1">
      <c r="C27" s="93">
        <v>11</v>
      </c>
      <c r="D27" s="257"/>
      <c r="E27" s="489"/>
      <c r="F27" s="490"/>
      <c r="G27" s="491"/>
      <c r="H27" s="492"/>
      <c r="I27" s="489"/>
      <c r="J27" s="493"/>
      <c r="K27" s="258" t="s">
        <v>254</v>
      </c>
      <c r="L27" s="262"/>
      <c r="M27" s="259"/>
      <c r="N27" s="263"/>
      <c r="O27" s="263"/>
      <c r="P27" s="264"/>
      <c r="Q27" s="260">
        <f t="shared" si="1"/>
        <v>0</v>
      </c>
      <c r="R27" s="494"/>
      <c r="S27" s="495"/>
      <c r="T27" s="494"/>
      <c r="U27" s="495"/>
    </row>
    <row r="28" spans="3:21" ht="51.75" customHeight="1">
      <c r="C28" s="93">
        <v>12</v>
      </c>
      <c r="D28" s="257"/>
      <c r="E28" s="489"/>
      <c r="F28" s="490"/>
      <c r="G28" s="491"/>
      <c r="H28" s="492"/>
      <c r="I28" s="489"/>
      <c r="J28" s="493"/>
      <c r="K28" s="258" t="s">
        <v>254</v>
      </c>
      <c r="L28" s="262"/>
      <c r="M28" s="259"/>
      <c r="N28" s="263"/>
      <c r="O28" s="263"/>
      <c r="P28" s="264"/>
      <c r="Q28" s="260">
        <f t="shared" si="1"/>
        <v>0</v>
      </c>
      <c r="R28" s="494"/>
      <c r="S28" s="495"/>
      <c r="T28" s="494"/>
      <c r="U28" s="495"/>
    </row>
    <row r="29" spans="3:21" ht="51.75" customHeight="1">
      <c r="C29" s="93">
        <v>13</v>
      </c>
      <c r="D29" s="257"/>
      <c r="E29" s="489"/>
      <c r="F29" s="490"/>
      <c r="G29" s="491"/>
      <c r="H29" s="492"/>
      <c r="I29" s="489"/>
      <c r="J29" s="493"/>
      <c r="K29" s="258" t="s">
        <v>254</v>
      </c>
      <c r="L29" s="262"/>
      <c r="M29" s="259"/>
      <c r="N29" s="263"/>
      <c r="O29" s="263"/>
      <c r="P29" s="264"/>
      <c r="Q29" s="260">
        <f t="shared" si="1"/>
        <v>0</v>
      </c>
      <c r="R29" s="494"/>
      <c r="S29" s="495"/>
      <c r="T29" s="494"/>
      <c r="U29" s="495"/>
    </row>
    <row r="30" spans="3:21" ht="51.75" customHeight="1">
      <c r="C30" s="93">
        <v>14</v>
      </c>
      <c r="D30" s="257"/>
      <c r="E30" s="489"/>
      <c r="F30" s="490"/>
      <c r="G30" s="491"/>
      <c r="H30" s="492"/>
      <c r="I30" s="489"/>
      <c r="J30" s="493"/>
      <c r="K30" s="258" t="s">
        <v>254</v>
      </c>
      <c r="L30" s="262"/>
      <c r="M30" s="259"/>
      <c r="N30" s="263"/>
      <c r="O30" s="263"/>
      <c r="P30" s="264"/>
      <c r="Q30" s="260">
        <f t="shared" si="1"/>
        <v>0</v>
      </c>
      <c r="R30" s="494"/>
      <c r="S30" s="495"/>
      <c r="T30" s="494"/>
      <c r="U30" s="495"/>
    </row>
    <row r="31" spans="3:21" ht="51.75" customHeight="1" thickBot="1">
      <c r="C31" s="94">
        <v>15</v>
      </c>
      <c r="D31" s="257"/>
      <c r="E31" s="520"/>
      <c r="F31" s="524"/>
      <c r="G31" s="522"/>
      <c r="H31" s="523"/>
      <c r="I31" s="520"/>
      <c r="J31" s="521"/>
      <c r="K31" s="228" t="s">
        <v>254</v>
      </c>
      <c r="L31" s="266"/>
      <c r="M31" s="267"/>
      <c r="N31" s="268"/>
      <c r="O31" s="268"/>
      <c r="P31" s="269"/>
      <c r="Q31" s="270">
        <f t="shared" si="1"/>
        <v>0</v>
      </c>
      <c r="R31" s="485"/>
      <c r="S31" s="486"/>
      <c r="T31" s="485"/>
      <c r="U31" s="486"/>
    </row>
    <row r="32" spans="3:21" ht="51.75" customHeight="1">
      <c r="C32" s="149"/>
      <c r="D32" s="568" t="s">
        <v>270</v>
      </c>
      <c r="E32" s="568"/>
      <c r="F32" s="568"/>
      <c r="G32" s="568"/>
      <c r="H32" s="568"/>
      <c r="I32" s="568"/>
      <c r="J32" s="568"/>
      <c r="K32" s="568"/>
      <c r="L32" s="569"/>
      <c r="M32" s="553" t="s">
        <v>255</v>
      </c>
      <c r="N32" s="554"/>
      <c r="O32" s="554"/>
      <c r="P32" s="555"/>
      <c r="Q32" s="254">
        <f>SUM(Q17:Q31)</f>
        <v>0</v>
      </c>
      <c r="R32" s="487"/>
      <c r="S32" s="488"/>
      <c r="T32" s="487"/>
      <c r="U32" s="488"/>
    </row>
    <row r="33" spans="3:21" ht="51.75" customHeight="1">
      <c r="C33" s="149"/>
      <c r="D33" s="570"/>
      <c r="E33" s="570"/>
      <c r="F33" s="570"/>
      <c r="G33" s="570"/>
      <c r="H33" s="570"/>
      <c r="I33" s="570"/>
      <c r="J33" s="570"/>
      <c r="K33" s="570"/>
      <c r="L33" s="571"/>
      <c r="M33" s="572" t="s">
        <v>251</v>
      </c>
      <c r="N33" s="573"/>
      <c r="O33" s="573"/>
      <c r="P33" s="574"/>
      <c r="Q33" s="271">
        <f>SUM(Q32)</f>
        <v>0</v>
      </c>
      <c r="R33" s="494"/>
      <c r="S33" s="495"/>
      <c r="T33" s="494"/>
      <c r="U33" s="495"/>
    </row>
    <row r="34" spans="3:21" ht="51.75" customHeight="1" thickBot="1">
      <c r="C34" s="149"/>
      <c r="D34" s="570"/>
      <c r="E34" s="570"/>
      <c r="F34" s="570"/>
      <c r="G34" s="570"/>
      <c r="H34" s="570"/>
      <c r="I34" s="570"/>
      <c r="J34" s="570"/>
      <c r="K34" s="570"/>
      <c r="L34" s="571"/>
      <c r="M34" s="556" t="s">
        <v>252</v>
      </c>
      <c r="N34" s="557"/>
      <c r="O34" s="557"/>
      <c r="P34" s="558"/>
      <c r="Q34" s="272"/>
      <c r="R34" s="485"/>
      <c r="S34" s="486"/>
      <c r="T34" s="485"/>
      <c r="U34" s="486"/>
    </row>
    <row r="35" ht="41.25" customHeight="1" thickBot="1"/>
    <row r="36" spans="3:21" ht="27.75" customHeight="1" thickBot="1">
      <c r="C36" s="537" t="s">
        <v>256</v>
      </c>
      <c r="D36" s="559" t="s">
        <v>243</v>
      </c>
      <c r="E36" s="530" t="s">
        <v>244</v>
      </c>
      <c r="F36" s="531"/>
      <c r="G36" s="530" t="s">
        <v>66</v>
      </c>
      <c r="H36" s="531"/>
      <c r="I36" s="530" t="s">
        <v>279</v>
      </c>
      <c r="J36" s="534"/>
      <c r="K36" s="534"/>
      <c r="L36" s="561"/>
      <c r="M36" s="575" t="s">
        <v>253</v>
      </c>
      <c r="N36" s="576"/>
      <c r="O36" s="576"/>
      <c r="P36" s="576"/>
      <c r="Q36" s="577"/>
      <c r="R36" s="575" t="s">
        <v>67</v>
      </c>
      <c r="S36" s="577"/>
      <c r="T36" s="575" t="s">
        <v>19</v>
      </c>
      <c r="U36" s="577"/>
    </row>
    <row r="37" spans="3:21" ht="27.75" customHeight="1" thickBot="1">
      <c r="C37" s="538"/>
      <c r="D37" s="560"/>
      <c r="E37" s="532"/>
      <c r="F37" s="533"/>
      <c r="G37" s="532"/>
      <c r="H37" s="533"/>
      <c r="I37" s="532"/>
      <c r="J37" s="535"/>
      <c r="K37" s="535"/>
      <c r="L37" s="562"/>
      <c r="M37" s="168" t="s">
        <v>202</v>
      </c>
      <c r="N37" s="169" t="s">
        <v>248</v>
      </c>
      <c r="O37" s="169" t="s">
        <v>281</v>
      </c>
      <c r="P37" s="165" t="s">
        <v>278</v>
      </c>
      <c r="Q37" s="151" t="s">
        <v>17</v>
      </c>
      <c r="R37" s="578"/>
      <c r="S37" s="579"/>
      <c r="T37" s="578"/>
      <c r="U37" s="579"/>
    </row>
    <row r="38" spans="3:21" ht="51.75" customHeight="1">
      <c r="C38" s="92">
        <v>16</v>
      </c>
      <c r="D38" s="257"/>
      <c r="E38" s="525"/>
      <c r="F38" s="526"/>
      <c r="G38" s="527"/>
      <c r="H38" s="528"/>
      <c r="I38" s="525"/>
      <c r="J38" s="529"/>
      <c r="K38" s="258" t="s">
        <v>254</v>
      </c>
      <c r="L38" s="273"/>
      <c r="M38" s="274"/>
      <c r="N38" s="275"/>
      <c r="O38" s="275"/>
      <c r="P38" s="276"/>
      <c r="Q38" s="254">
        <f aca="true" t="shared" si="2" ref="Q38:Q62">SUM(M38:P38)</f>
        <v>0</v>
      </c>
      <c r="R38" s="487"/>
      <c r="S38" s="488"/>
      <c r="T38" s="487"/>
      <c r="U38" s="488"/>
    </row>
    <row r="39" spans="3:21" ht="51.75" customHeight="1">
      <c r="C39" s="93">
        <v>17</v>
      </c>
      <c r="D39" s="257"/>
      <c r="E39" s="489"/>
      <c r="F39" s="490"/>
      <c r="G39" s="491"/>
      <c r="H39" s="492"/>
      <c r="I39" s="489"/>
      <c r="J39" s="493"/>
      <c r="K39" s="258" t="s">
        <v>254</v>
      </c>
      <c r="L39" s="262"/>
      <c r="M39" s="259"/>
      <c r="N39" s="263"/>
      <c r="O39" s="263"/>
      <c r="P39" s="264"/>
      <c r="Q39" s="260">
        <f t="shared" si="2"/>
        <v>0</v>
      </c>
      <c r="R39" s="494"/>
      <c r="S39" s="495"/>
      <c r="T39" s="494"/>
      <c r="U39" s="495"/>
    </row>
    <row r="40" spans="3:21" ht="51.75" customHeight="1">
      <c r="C40" s="93">
        <v>18</v>
      </c>
      <c r="D40" s="257"/>
      <c r="E40" s="489"/>
      <c r="F40" s="490"/>
      <c r="G40" s="491"/>
      <c r="H40" s="492"/>
      <c r="I40" s="489"/>
      <c r="J40" s="493"/>
      <c r="K40" s="258" t="s">
        <v>254</v>
      </c>
      <c r="L40" s="262"/>
      <c r="M40" s="259"/>
      <c r="N40" s="263"/>
      <c r="O40" s="263"/>
      <c r="P40" s="264"/>
      <c r="Q40" s="260">
        <f t="shared" si="2"/>
        <v>0</v>
      </c>
      <c r="R40" s="494"/>
      <c r="S40" s="495"/>
      <c r="T40" s="494"/>
      <c r="U40" s="495"/>
    </row>
    <row r="41" spans="3:21" ht="51.75" customHeight="1">
      <c r="C41" s="93">
        <v>19</v>
      </c>
      <c r="D41" s="257"/>
      <c r="E41" s="489"/>
      <c r="F41" s="490"/>
      <c r="G41" s="491"/>
      <c r="H41" s="492"/>
      <c r="I41" s="489"/>
      <c r="J41" s="493"/>
      <c r="K41" s="258" t="s">
        <v>254</v>
      </c>
      <c r="L41" s="262"/>
      <c r="M41" s="259"/>
      <c r="N41" s="263"/>
      <c r="O41" s="263"/>
      <c r="P41" s="264"/>
      <c r="Q41" s="260">
        <f t="shared" si="2"/>
        <v>0</v>
      </c>
      <c r="R41" s="494"/>
      <c r="S41" s="495"/>
      <c r="T41" s="494"/>
      <c r="U41" s="495"/>
    </row>
    <row r="42" spans="3:21" ht="51.75" customHeight="1">
      <c r="C42" s="93">
        <v>20</v>
      </c>
      <c r="D42" s="257"/>
      <c r="E42" s="489"/>
      <c r="F42" s="490"/>
      <c r="G42" s="491"/>
      <c r="H42" s="492"/>
      <c r="I42" s="489"/>
      <c r="J42" s="493"/>
      <c r="K42" s="258" t="s">
        <v>254</v>
      </c>
      <c r="L42" s="262"/>
      <c r="M42" s="259"/>
      <c r="N42" s="263"/>
      <c r="O42" s="263"/>
      <c r="P42" s="264"/>
      <c r="Q42" s="260">
        <f t="shared" si="2"/>
        <v>0</v>
      </c>
      <c r="R42" s="494"/>
      <c r="S42" s="495"/>
      <c r="T42" s="494"/>
      <c r="U42" s="495"/>
    </row>
    <row r="43" spans="3:21" ht="51.75" customHeight="1">
      <c r="C43" s="93">
        <v>21</v>
      </c>
      <c r="D43" s="257"/>
      <c r="E43" s="489"/>
      <c r="F43" s="490"/>
      <c r="G43" s="491"/>
      <c r="H43" s="492"/>
      <c r="I43" s="489"/>
      <c r="J43" s="493"/>
      <c r="K43" s="258" t="s">
        <v>254</v>
      </c>
      <c r="L43" s="262"/>
      <c r="M43" s="259"/>
      <c r="N43" s="263"/>
      <c r="O43" s="263"/>
      <c r="P43" s="264"/>
      <c r="Q43" s="260">
        <f t="shared" si="2"/>
        <v>0</v>
      </c>
      <c r="R43" s="494"/>
      <c r="S43" s="495"/>
      <c r="T43" s="494"/>
      <c r="U43" s="495"/>
    </row>
    <row r="44" spans="3:21" ht="51.75" customHeight="1">
      <c r="C44" s="93">
        <v>22</v>
      </c>
      <c r="D44" s="257"/>
      <c r="E44" s="489"/>
      <c r="F44" s="490"/>
      <c r="G44" s="491"/>
      <c r="H44" s="492"/>
      <c r="I44" s="489"/>
      <c r="J44" s="493"/>
      <c r="K44" s="258" t="s">
        <v>254</v>
      </c>
      <c r="L44" s="262"/>
      <c r="M44" s="259"/>
      <c r="N44" s="263"/>
      <c r="O44" s="263"/>
      <c r="P44" s="264"/>
      <c r="Q44" s="260">
        <f t="shared" si="2"/>
        <v>0</v>
      </c>
      <c r="R44" s="494"/>
      <c r="S44" s="495"/>
      <c r="T44" s="494"/>
      <c r="U44" s="495"/>
    </row>
    <row r="45" spans="3:21" ht="51.75" customHeight="1">
      <c r="C45" s="93">
        <v>23</v>
      </c>
      <c r="D45" s="257"/>
      <c r="E45" s="489"/>
      <c r="F45" s="490"/>
      <c r="G45" s="491"/>
      <c r="H45" s="492"/>
      <c r="I45" s="489"/>
      <c r="J45" s="493"/>
      <c r="K45" s="258" t="s">
        <v>254</v>
      </c>
      <c r="L45" s="262"/>
      <c r="M45" s="259"/>
      <c r="N45" s="263"/>
      <c r="O45" s="263"/>
      <c r="P45" s="264"/>
      <c r="Q45" s="260">
        <f t="shared" si="2"/>
        <v>0</v>
      </c>
      <c r="R45" s="494"/>
      <c r="S45" s="495"/>
      <c r="T45" s="494"/>
      <c r="U45" s="495"/>
    </row>
    <row r="46" spans="3:21" ht="51.75" customHeight="1">
      <c r="C46" s="93">
        <v>24</v>
      </c>
      <c r="D46" s="257"/>
      <c r="E46" s="489"/>
      <c r="F46" s="490"/>
      <c r="G46" s="491"/>
      <c r="H46" s="492"/>
      <c r="I46" s="489"/>
      <c r="J46" s="493"/>
      <c r="K46" s="258" t="s">
        <v>254</v>
      </c>
      <c r="L46" s="262"/>
      <c r="M46" s="259"/>
      <c r="N46" s="263"/>
      <c r="O46" s="263"/>
      <c r="P46" s="264"/>
      <c r="Q46" s="260">
        <f t="shared" si="2"/>
        <v>0</v>
      </c>
      <c r="R46" s="494"/>
      <c r="S46" s="495"/>
      <c r="T46" s="494"/>
      <c r="U46" s="495"/>
    </row>
    <row r="47" spans="3:21" ht="51.75" customHeight="1">
      <c r="C47" s="93">
        <v>25</v>
      </c>
      <c r="D47" s="257"/>
      <c r="E47" s="489"/>
      <c r="F47" s="490"/>
      <c r="G47" s="491"/>
      <c r="H47" s="492"/>
      <c r="I47" s="489"/>
      <c r="J47" s="493"/>
      <c r="K47" s="258" t="s">
        <v>254</v>
      </c>
      <c r="L47" s="262"/>
      <c r="M47" s="259"/>
      <c r="N47" s="263"/>
      <c r="O47" s="263"/>
      <c r="P47" s="264"/>
      <c r="Q47" s="260">
        <f t="shared" si="2"/>
        <v>0</v>
      </c>
      <c r="R47" s="494"/>
      <c r="S47" s="495"/>
      <c r="T47" s="494"/>
      <c r="U47" s="495"/>
    </row>
    <row r="48" spans="3:21" ht="51.75" customHeight="1">
      <c r="C48" s="93">
        <v>26</v>
      </c>
      <c r="D48" s="257"/>
      <c r="E48" s="489"/>
      <c r="F48" s="490"/>
      <c r="G48" s="491"/>
      <c r="H48" s="492"/>
      <c r="I48" s="489"/>
      <c r="J48" s="493"/>
      <c r="K48" s="258" t="s">
        <v>254</v>
      </c>
      <c r="L48" s="262"/>
      <c r="M48" s="259"/>
      <c r="N48" s="263"/>
      <c r="O48" s="263"/>
      <c r="P48" s="264"/>
      <c r="Q48" s="260">
        <f t="shared" si="2"/>
        <v>0</v>
      </c>
      <c r="R48" s="494"/>
      <c r="S48" s="495"/>
      <c r="T48" s="494"/>
      <c r="U48" s="495"/>
    </row>
    <row r="49" spans="3:21" ht="51.75" customHeight="1">
      <c r="C49" s="93">
        <v>27</v>
      </c>
      <c r="D49" s="257"/>
      <c r="E49" s="489"/>
      <c r="F49" s="490"/>
      <c r="G49" s="491"/>
      <c r="H49" s="492"/>
      <c r="I49" s="489"/>
      <c r="J49" s="493"/>
      <c r="K49" s="258" t="s">
        <v>254</v>
      </c>
      <c r="L49" s="262"/>
      <c r="M49" s="259"/>
      <c r="N49" s="263"/>
      <c r="O49" s="263"/>
      <c r="P49" s="264"/>
      <c r="Q49" s="260">
        <f t="shared" si="2"/>
        <v>0</v>
      </c>
      <c r="R49" s="494"/>
      <c r="S49" s="495"/>
      <c r="T49" s="494"/>
      <c r="U49" s="495"/>
    </row>
    <row r="50" spans="3:21" ht="51.75" customHeight="1">
      <c r="C50" s="93">
        <v>28</v>
      </c>
      <c r="D50" s="257"/>
      <c r="E50" s="489"/>
      <c r="F50" s="490"/>
      <c r="G50" s="491"/>
      <c r="H50" s="492"/>
      <c r="I50" s="489"/>
      <c r="J50" s="493"/>
      <c r="K50" s="258" t="s">
        <v>254</v>
      </c>
      <c r="L50" s="262"/>
      <c r="M50" s="259"/>
      <c r="N50" s="263"/>
      <c r="O50" s="263"/>
      <c r="P50" s="264"/>
      <c r="Q50" s="260">
        <f t="shared" si="2"/>
        <v>0</v>
      </c>
      <c r="R50" s="494"/>
      <c r="S50" s="495"/>
      <c r="T50" s="494"/>
      <c r="U50" s="495"/>
    </row>
    <row r="51" spans="3:21" ht="51.75" customHeight="1">
      <c r="C51" s="93">
        <v>29</v>
      </c>
      <c r="D51" s="257"/>
      <c r="E51" s="489"/>
      <c r="F51" s="490"/>
      <c r="G51" s="491"/>
      <c r="H51" s="492"/>
      <c r="I51" s="489"/>
      <c r="J51" s="493"/>
      <c r="K51" s="258" t="s">
        <v>254</v>
      </c>
      <c r="L51" s="262"/>
      <c r="M51" s="259"/>
      <c r="N51" s="263"/>
      <c r="O51" s="263"/>
      <c r="P51" s="264"/>
      <c r="Q51" s="260">
        <f t="shared" si="2"/>
        <v>0</v>
      </c>
      <c r="R51" s="494"/>
      <c r="S51" s="495"/>
      <c r="T51" s="494"/>
      <c r="U51" s="495"/>
    </row>
    <row r="52" spans="3:21" ht="51.75" customHeight="1">
      <c r="C52" s="93">
        <v>30</v>
      </c>
      <c r="D52" s="257"/>
      <c r="E52" s="489"/>
      <c r="F52" s="490"/>
      <c r="G52" s="491"/>
      <c r="H52" s="492"/>
      <c r="I52" s="489"/>
      <c r="J52" s="493"/>
      <c r="K52" s="258" t="s">
        <v>254</v>
      </c>
      <c r="L52" s="262"/>
      <c r="M52" s="259"/>
      <c r="N52" s="263"/>
      <c r="O52" s="263"/>
      <c r="P52" s="264"/>
      <c r="Q52" s="260">
        <f t="shared" si="2"/>
        <v>0</v>
      </c>
      <c r="R52" s="494"/>
      <c r="S52" s="495"/>
      <c r="T52" s="494"/>
      <c r="U52" s="495"/>
    </row>
    <row r="53" spans="3:21" ht="51.75" customHeight="1">
      <c r="C53" s="93">
        <v>31</v>
      </c>
      <c r="D53" s="257"/>
      <c r="E53" s="489"/>
      <c r="F53" s="490"/>
      <c r="G53" s="491"/>
      <c r="H53" s="492"/>
      <c r="I53" s="489"/>
      <c r="J53" s="493"/>
      <c r="K53" s="258" t="s">
        <v>254</v>
      </c>
      <c r="L53" s="262"/>
      <c r="M53" s="259"/>
      <c r="N53" s="263"/>
      <c r="O53" s="263"/>
      <c r="P53" s="264"/>
      <c r="Q53" s="260">
        <f t="shared" si="2"/>
        <v>0</v>
      </c>
      <c r="R53" s="494"/>
      <c r="S53" s="495"/>
      <c r="T53" s="494"/>
      <c r="U53" s="495"/>
    </row>
    <row r="54" spans="3:21" ht="51.75" customHeight="1">
      <c r="C54" s="93">
        <v>32</v>
      </c>
      <c r="D54" s="257"/>
      <c r="E54" s="489"/>
      <c r="F54" s="490"/>
      <c r="G54" s="491"/>
      <c r="H54" s="492"/>
      <c r="I54" s="489"/>
      <c r="J54" s="493"/>
      <c r="K54" s="258" t="s">
        <v>254</v>
      </c>
      <c r="L54" s="262"/>
      <c r="M54" s="259"/>
      <c r="N54" s="263"/>
      <c r="O54" s="263"/>
      <c r="P54" s="264"/>
      <c r="Q54" s="260">
        <f t="shared" si="2"/>
        <v>0</v>
      </c>
      <c r="R54" s="494"/>
      <c r="S54" s="495"/>
      <c r="T54" s="494"/>
      <c r="U54" s="495"/>
    </row>
    <row r="55" spans="3:21" ht="51.75" customHeight="1">
      <c r="C55" s="93">
        <v>33</v>
      </c>
      <c r="D55" s="257"/>
      <c r="E55" s="489"/>
      <c r="F55" s="490"/>
      <c r="G55" s="491"/>
      <c r="H55" s="492"/>
      <c r="I55" s="489"/>
      <c r="J55" s="493"/>
      <c r="K55" s="258" t="s">
        <v>254</v>
      </c>
      <c r="L55" s="262"/>
      <c r="M55" s="259"/>
      <c r="N55" s="263"/>
      <c r="O55" s="263"/>
      <c r="P55" s="264"/>
      <c r="Q55" s="260">
        <f t="shared" si="2"/>
        <v>0</v>
      </c>
      <c r="R55" s="494"/>
      <c r="S55" s="495"/>
      <c r="T55" s="494"/>
      <c r="U55" s="495"/>
    </row>
    <row r="56" spans="3:21" ht="51.75" customHeight="1">
      <c r="C56" s="93">
        <v>34</v>
      </c>
      <c r="D56" s="257"/>
      <c r="E56" s="489"/>
      <c r="F56" s="490"/>
      <c r="G56" s="491"/>
      <c r="H56" s="492"/>
      <c r="I56" s="489"/>
      <c r="J56" s="493"/>
      <c r="K56" s="258" t="s">
        <v>254</v>
      </c>
      <c r="L56" s="262"/>
      <c r="M56" s="259"/>
      <c r="N56" s="263"/>
      <c r="O56" s="263"/>
      <c r="P56" s="264"/>
      <c r="Q56" s="260">
        <f t="shared" si="2"/>
        <v>0</v>
      </c>
      <c r="R56" s="494"/>
      <c r="S56" s="495"/>
      <c r="T56" s="494"/>
      <c r="U56" s="495"/>
    </row>
    <row r="57" spans="3:21" ht="51.75" customHeight="1">
      <c r="C57" s="93">
        <v>35</v>
      </c>
      <c r="D57" s="257"/>
      <c r="E57" s="489"/>
      <c r="F57" s="490"/>
      <c r="G57" s="491"/>
      <c r="H57" s="492"/>
      <c r="I57" s="489"/>
      <c r="J57" s="493"/>
      <c r="K57" s="261" t="s">
        <v>254</v>
      </c>
      <c r="L57" s="262"/>
      <c r="M57" s="259"/>
      <c r="N57" s="263"/>
      <c r="O57" s="263"/>
      <c r="P57" s="264"/>
      <c r="Q57" s="260">
        <f t="shared" si="2"/>
        <v>0</v>
      </c>
      <c r="R57" s="494"/>
      <c r="S57" s="495"/>
      <c r="T57" s="494"/>
      <c r="U57" s="495"/>
    </row>
    <row r="58" spans="3:21" ht="51.75" customHeight="1">
      <c r="C58" s="93">
        <v>36</v>
      </c>
      <c r="D58" s="257"/>
      <c r="E58" s="489"/>
      <c r="F58" s="490"/>
      <c r="G58" s="491"/>
      <c r="H58" s="492"/>
      <c r="I58" s="489"/>
      <c r="J58" s="493"/>
      <c r="K58" s="261" t="s">
        <v>254</v>
      </c>
      <c r="L58" s="262"/>
      <c r="M58" s="259"/>
      <c r="N58" s="263"/>
      <c r="O58" s="263"/>
      <c r="P58" s="264"/>
      <c r="Q58" s="260">
        <f t="shared" si="2"/>
        <v>0</v>
      </c>
      <c r="R58" s="494"/>
      <c r="S58" s="495"/>
      <c r="T58" s="494"/>
      <c r="U58" s="495"/>
    </row>
    <row r="59" spans="3:21" ht="51.75" customHeight="1">
      <c r="C59" s="93">
        <v>37</v>
      </c>
      <c r="D59" s="257"/>
      <c r="E59" s="489"/>
      <c r="F59" s="490"/>
      <c r="G59" s="491"/>
      <c r="H59" s="492"/>
      <c r="I59" s="489"/>
      <c r="J59" s="493"/>
      <c r="K59" s="261" t="s">
        <v>254</v>
      </c>
      <c r="L59" s="262"/>
      <c r="M59" s="259"/>
      <c r="N59" s="263"/>
      <c r="O59" s="263"/>
      <c r="P59" s="264"/>
      <c r="Q59" s="260">
        <f t="shared" si="2"/>
        <v>0</v>
      </c>
      <c r="R59" s="494"/>
      <c r="S59" s="495"/>
      <c r="T59" s="494"/>
      <c r="U59" s="495"/>
    </row>
    <row r="60" spans="3:21" ht="51.75" customHeight="1">
      <c r="C60" s="93">
        <v>38</v>
      </c>
      <c r="D60" s="257"/>
      <c r="E60" s="489"/>
      <c r="F60" s="490"/>
      <c r="G60" s="491"/>
      <c r="H60" s="492"/>
      <c r="I60" s="489"/>
      <c r="J60" s="493"/>
      <c r="K60" s="261" t="s">
        <v>254</v>
      </c>
      <c r="L60" s="262"/>
      <c r="M60" s="259"/>
      <c r="N60" s="263"/>
      <c r="O60" s="263"/>
      <c r="P60" s="264"/>
      <c r="Q60" s="260">
        <f t="shared" si="2"/>
        <v>0</v>
      </c>
      <c r="R60" s="494"/>
      <c r="S60" s="495"/>
      <c r="T60" s="494"/>
      <c r="U60" s="495"/>
    </row>
    <row r="61" spans="3:21" ht="51.75" customHeight="1">
      <c r="C61" s="93">
        <v>39</v>
      </c>
      <c r="D61" s="257"/>
      <c r="E61" s="489"/>
      <c r="F61" s="490"/>
      <c r="G61" s="491"/>
      <c r="H61" s="492"/>
      <c r="I61" s="489"/>
      <c r="J61" s="493"/>
      <c r="K61" s="261" t="s">
        <v>254</v>
      </c>
      <c r="L61" s="262"/>
      <c r="M61" s="259"/>
      <c r="N61" s="263"/>
      <c r="O61" s="263"/>
      <c r="P61" s="264"/>
      <c r="Q61" s="260">
        <f t="shared" si="2"/>
        <v>0</v>
      </c>
      <c r="R61" s="494"/>
      <c r="S61" s="495"/>
      <c r="T61" s="494"/>
      <c r="U61" s="495"/>
    </row>
    <row r="62" spans="3:21" ht="51.75" customHeight="1" thickBot="1">
      <c r="C62" s="94">
        <v>40</v>
      </c>
      <c r="D62" s="257"/>
      <c r="E62" s="520"/>
      <c r="F62" s="524"/>
      <c r="G62" s="522"/>
      <c r="H62" s="523"/>
      <c r="I62" s="520"/>
      <c r="J62" s="521"/>
      <c r="K62" s="265" t="s">
        <v>254</v>
      </c>
      <c r="L62" s="266"/>
      <c r="M62" s="267"/>
      <c r="N62" s="268"/>
      <c r="O62" s="268"/>
      <c r="P62" s="269"/>
      <c r="Q62" s="272">
        <f t="shared" si="2"/>
        <v>0</v>
      </c>
      <c r="R62" s="485"/>
      <c r="S62" s="486"/>
      <c r="T62" s="485"/>
      <c r="U62" s="486"/>
    </row>
    <row r="63" spans="3:21" ht="51.75" customHeight="1">
      <c r="C63" s="149"/>
      <c r="D63" s="568" t="s">
        <v>270</v>
      </c>
      <c r="E63" s="568"/>
      <c r="F63" s="568"/>
      <c r="G63" s="568"/>
      <c r="H63" s="568"/>
      <c r="I63" s="568"/>
      <c r="J63" s="568"/>
      <c r="K63" s="568"/>
      <c r="L63" s="569"/>
      <c r="M63" s="553" t="s">
        <v>255</v>
      </c>
      <c r="N63" s="554"/>
      <c r="O63" s="554"/>
      <c r="P63" s="555"/>
      <c r="Q63" s="271">
        <f>SUM(Q38:Q62)</f>
        <v>0</v>
      </c>
      <c r="R63" s="487"/>
      <c r="S63" s="488"/>
      <c r="T63" s="487"/>
      <c r="U63" s="488"/>
    </row>
    <row r="64" spans="3:21" ht="51.75" customHeight="1">
      <c r="C64" s="149"/>
      <c r="D64" s="570"/>
      <c r="E64" s="570"/>
      <c r="F64" s="570"/>
      <c r="G64" s="570"/>
      <c r="H64" s="570"/>
      <c r="I64" s="570"/>
      <c r="J64" s="570"/>
      <c r="K64" s="570"/>
      <c r="L64" s="571"/>
      <c r="M64" s="572" t="s">
        <v>251</v>
      </c>
      <c r="N64" s="573"/>
      <c r="O64" s="573"/>
      <c r="P64" s="574"/>
      <c r="Q64" s="271">
        <f>Q32+Q63</f>
        <v>0</v>
      </c>
      <c r="R64" s="494"/>
      <c r="S64" s="495"/>
      <c r="T64" s="494"/>
      <c r="U64" s="495"/>
    </row>
    <row r="65" spans="3:21" ht="51.75" customHeight="1" thickBot="1">
      <c r="C65" s="149"/>
      <c r="D65" s="570"/>
      <c r="E65" s="570"/>
      <c r="F65" s="570"/>
      <c r="G65" s="570"/>
      <c r="H65" s="570"/>
      <c r="I65" s="570"/>
      <c r="J65" s="570"/>
      <c r="K65" s="570"/>
      <c r="L65" s="571"/>
      <c r="M65" s="556" t="s">
        <v>252</v>
      </c>
      <c r="N65" s="557"/>
      <c r="O65" s="557"/>
      <c r="P65" s="558"/>
      <c r="Q65" s="272"/>
      <c r="R65" s="485"/>
      <c r="S65" s="486"/>
      <c r="T65" s="485"/>
      <c r="U65" s="486"/>
    </row>
  </sheetData>
  <sheetProtection/>
  <mergeCells count="274">
    <mergeCell ref="E27:F27"/>
    <mergeCell ref="C10:C11"/>
    <mergeCell ref="E18:F18"/>
    <mergeCell ref="E19:F19"/>
    <mergeCell ref="E20:F20"/>
    <mergeCell ref="E21:F21"/>
    <mergeCell ref="E24:F24"/>
    <mergeCell ref="E25:F25"/>
    <mergeCell ref="E26:F26"/>
    <mergeCell ref="D63:L65"/>
    <mergeCell ref="M63:P63"/>
    <mergeCell ref="T63:U63"/>
    <mergeCell ref="M64:P64"/>
    <mergeCell ref="T64:U64"/>
    <mergeCell ref="M65:P65"/>
    <mergeCell ref="T65:U65"/>
    <mergeCell ref="R64:S64"/>
    <mergeCell ref="R65:S65"/>
    <mergeCell ref="T61:U61"/>
    <mergeCell ref="T62:U62"/>
    <mergeCell ref="T56:U56"/>
    <mergeCell ref="T57:U57"/>
    <mergeCell ref="T58:U58"/>
    <mergeCell ref="T59:U59"/>
    <mergeCell ref="T60:U60"/>
    <mergeCell ref="T50:U50"/>
    <mergeCell ref="T51:U51"/>
    <mergeCell ref="T52:U52"/>
    <mergeCell ref="T53:U53"/>
    <mergeCell ref="T54:U54"/>
    <mergeCell ref="T55:U55"/>
    <mergeCell ref="T44:U44"/>
    <mergeCell ref="T45:U45"/>
    <mergeCell ref="T46:U46"/>
    <mergeCell ref="T47:U47"/>
    <mergeCell ref="T48:U48"/>
    <mergeCell ref="T49:U49"/>
    <mergeCell ref="T38:U38"/>
    <mergeCell ref="T39:U39"/>
    <mergeCell ref="T40:U40"/>
    <mergeCell ref="T41:U41"/>
    <mergeCell ref="T42:U42"/>
    <mergeCell ref="T43:U43"/>
    <mergeCell ref="C36:C37"/>
    <mergeCell ref="D36:D37"/>
    <mergeCell ref="I36:L37"/>
    <mergeCell ref="M36:Q36"/>
    <mergeCell ref="T36:U37"/>
    <mergeCell ref="R34:S34"/>
    <mergeCell ref="E36:F37"/>
    <mergeCell ref="G36:H37"/>
    <mergeCell ref="R36:S37"/>
    <mergeCell ref="T31:U31"/>
    <mergeCell ref="D32:L34"/>
    <mergeCell ref="M32:P32"/>
    <mergeCell ref="T32:U32"/>
    <mergeCell ref="M33:P33"/>
    <mergeCell ref="T33:U33"/>
    <mergeCell ref="M34:P34"/>
    <mergeCell ref="T34:U34"/>
    <mergeCell ref="I31:J31"/>
    <mergeCell ref="E31:F31"/>
    <mergeCell ref="T25:U25"/>
    <mergeCell ref="T26:U26"/>
    <mergeCell ref="T27:U27"/>
    <mergeCell ref="T28:U28"/>
    <mergeCell ref="T29:U29"/>
    <mergeCell ref="T30:U30"/>
    <mergeCell ref="T20:U20"/>
    <mergeCell ref="R20:S20"/>
    <mergeCell ref="T21:U21"/>
    <mergeCell ref="T22:U22"/>
    <mergeCell ref="T23:U23"/>
    <mergeCell ref="T24:U24"/>
    <mergeCell ref="R21:S21"/>
    <mergeCell ref="R22:S22"/>
    <mergeCell ref="R23:S23"/>
    <mergeCell ref="R24:S24"/>
    <mergeCell ref="C8:C9"/>
    <mergeCell ref="H8:H9"/>
    <mergeCell ref="M12:P12"/>
    <mergeCell ref="M13:P13"/>
    <mergeCell ref="C15:C16"/>
    <mergeCell ref="D15:D16"/>
    <mergeCell ref="I15:L16"/>
    <mergeCell ref="M15:Q15"/>
    <mergeCell ref="C12:L13"/>
    <mergeCell ref="E15:F16"/>
    <mergeCell ref="B2:U2"/>
    <mergeCell ref="C4:C5"/>
    <mergeCell ref="M4:Q4"/>
    <mergeCell ref="U4:U5"/>
    <mergeCell ref="L4:L5"/>
    <mergeCell ref="C6:C7"/>
    <mergeCell ref="S4:T5"/>
    <mergeCell ref="D4:E5"/>
    <mergeCell ref="F4:G5"/>
    <mergeCell ref="G15:H16"/>
    <mergeCell ref="H4:K5"/>
    <mergeCell ref="E22:F22"/>
    <mergeCell ref="E23:F23"/>
    <mergeCell ref="D6:E7"/>
    <mergeCell ref="G18:H18"/>
    <mergeCell ref="G19:H19"/>
    <mergeCell ref="G20:H20"/>
    <mergeCell ref="G21:H21"/>
    <mergeCell ref="G22:H22"/>
    <mergeCell ref="G23:H23"/>
    <mergeCell ref="I25:J25"/>
    <mergeCell ref="G30:H30"/>
    <mergeCell ref="G24:H24"/>
    <mergeCell ref="G25:H25"/>
    <mergeCell ref="G26:H26"/>
    <mergeCell ref="G27:H27"/>
    <mergeCell ref="G28:H28"/>
    <mergeCell ref="G29:H29"/>
    <mergeCell ref="I26:J26"/>
    <mergeCell ref="I27:J27"/>
    <mergeCell ref="I19:J19"/>
    <mergeCell ref="I20:J20"/>
    <mergeCell ref="I21:J21"/>
    <mergeCell ref="I22:J22"/>
    <mergeCell ref="I23:J23"/>
    <mergeCell ref="I24:J24"/>
    <mergeCell ref="I28:J28"/>
    <mergeCell ref="I29:J29"/>
    <mergeCell ref="I30:J30"/>
    <mergeCell ref="G31:H31"/>
    <mergeCell ref="E38:F38"/>
    <mergeCell ref="G38:H38"/>
    <mergeCell ref="I38:J38"/>
    <mergeCell ref="E28:F28"/>
    <mergeCell ref="E29:F29"/>
    <mergeCell ref="E30:F30"/>
    <mergeCell ref="E39:F39"/>
    <mergeCell ref="E40:F40"/>
    <mergeCell ref="E41:F41"/>
    <mergeCell ref="E42:F42"/>
    <mergeCell ref="E43:F43"/>
    <mergeCell ref="E44:F44"/>
    <mergeCell ref="E45:F45"/>
    <mergeCell ref="E46:F46"/>
    <mergeCell ref="E47:F47"/>
    <mergeCell ref="E48:F48"/>
    <mergeCell ref="E49:F49"/>
    <mergeCell ref="E50:F50"/>
    <mergeCell ref="E51:F51"/>
    <mergeCell ref="E52:F52"/>
    <mergeCell ref="E53:F53"/>
    <mergeCell ref="E54:F54"/>
    <mergeCell ref="E55:F55"/>
    <mergeCell ref="E61:F61"/>
    <mergeCell ref="E62:F62"/>
    <mergeCell ref="E56:F56"/>
    <mergeCell ref="E57:F57"/>
    <mergeCell ref="E58:F58"/>
    <mergeCell ref="E59:F59"/>
    <mergeCell ref="E60:F60"/>
    <mergeCell ref="G39:H39"/>
    <mergeCell ref="G40:H40"/>
    <mergeCell ref="G41:H41"/>
    <mergeCell ref="G42:H42"/>
    <mergeCell ref="G43:H43"/>
    <mergeCell ref="G44:H44"/>
    <mergeCell ref="G45:H45"/>
    <mergeCell ref="G46:H46"/>
    <mergeCell ref="G47:H47"/>
    <mergeCell ref="G48:H48"/>
    <mergeCell ref="G49:H49"/>
    <mergeCell ref="G50:H50"/>
    <mergeCell ref="G51:H51"/>
    <mergeCell ref="G52:H52"/>
    <mergeCell ref="G53:H53"/>
    <mergeCell ref="G54:H54"/>
    <mergeCell ref="G55:H55"/>
    <mergeCell ref="G61:H61"/>
    <mergeCell ref="G62:H62"/>
    <mergeCell ref="G56:H56"/>
    <mergeCell ref="G57:H57"/>
    <mergeCell ref="G58:H58"/>
    <mergeCell ref="G59:H59"/>
    <mergeCell ref="G60:H60"/>
    <mergeCell ref="I39:J39"/>
    <mergeCell ref="I40:J40"/>
    <mergeCell ref="I41:J41"/>
    <mergeCell ref="I42:J42"/>
    <mergeCell ref="I43:J43"/>
    <mergeCell ref="I44:J44"/>
    <mergeCell ref="I45:J45"/>
    <mergeCell ref="I46:J46"/>
    <mergeCell ref="I47:J47"/>
    <mergeCell ref="I48:J48"/>
    <mergeCell ref="I49:J49"/>
    <mergeCell ref="I50:J50"/>
    <mergeCell ref="I51:J51"/>
    <mergeCell ref="I52:J52"/>
    <mergeCell ref="I53:J53"/>
    <mergeCell ref="I54:J54"/>
    <mergeCell ref="I55:J55"/>
    <mergeCell ref="I61:J61"/>
    <mergeCell ref="I62:J62"/>
    <mergeCell ref="I56:J56"/>
    <mergeCell ref="I57:J57"/>
    <mergeCell ref="I58:J58"/>
    <mergeCell ref="I59:J59"/>
    <mergeCell ref="I60:J60"/>
    <mergeCell ref="D8:E9"/>
    <mergeCell ref="D10:E11"/>
    <mergeCell ref="S6:T6"/>
    <mergeCell ref="S7:T7"/>
    <mergeCell ref="S8:T8"/>
    <mergeCell ref="S9:T9"/>
    <mergeCell ref="J10:K11"/>
    <mergeCell ref="S10:T10"/>
    <mergeCell ref="H10:H11"/>
    <mergeCell ref="F6:G7"/>
    <mergeCell ref="F8:G9"/>
    <mergeCell ref="F10:G11"/>
    <mergeCell ref="H6:H7"/>
    <mergeCell ref="I8:I9"/>
    <mergeCell ref="J6:K7"/>
    <mergeCell ref="I6:I7"/>
    <mergeCell ref="J8:K9"/>
    <mergeCell ref="S12:T12"/>
    <mergeCell ref="S13:T13"/>
    <mergeCell ref="R15:S16"/>
    <mergeCell ref="I10:I11"/>
    <mergeCell ref="S11:T11"/>
    <mergeCell ref="R18:S18"/>
    <mergeCell ref="I18:J18"/>
    <mergeCell ref="R19:S19"/>
    <mergeCell ref="T15:U16"/>
    <mergeCell ref="T18:U18"/>
    <mergeCell ref="T19:U19"/>
    <mergeCell ref="T17:U17"/>
    <mergeCell ref="R43:S43"/>
    <mergeCell ref="R25:S25"/>
    <mergeCell ref="R26:S26"/>
    <mergeCell ref="R31:S31"/>
    <mergeCell ref="R32:S32"/>
    <mergeCell ref="R33:S33"/>
    <mergeCell ref="R27:S27"/>
    <mergeCell ref="R28:S28"/>
    <mergeCell ref="R29:S29"/>
    <mergeCell ref="R30:S30"/>
    <mergeCell ref="R60:S60"/>
    <mergeCell ref="R49:S49"/>
    <mergeCell ref="R50:S50"/>
    <mergeCell ref="R51:S51"/>
    <mergeCell ref="R52:S52"/>
    <mergeCell ref="R38:S38"/>
    <mergeCell ref="R39:S39"/>
    <mergeCell ref="R40:S40"/>
    <mergeCell ref="R41:S41"/>
    <mergeCell ref="R42:S42"/>
    <mergeCell ref="R58:S58"/>
    <mergeCell ref="R59:S59"/>
    <mergeCell ref="R44:S44"/>
    <mergeCell ref="R45:S45"/>
    <mergeCell ref="R46:S46"/>
    <mergeCell ref="R47:S47"/>
    <mergeCell ref="R48:S48"/>
    <mergeCell ref="R53:S53"/>
    <mergeCell ref="R54:S54"/>
    <mergeCell ref="R62:S62"/>
    <mergeCell ref="R63:S63"/>
    <mergeCell ref="E17:F17"/>
    <mergeCell ref="G17:H17"/>
    <mergeCell ref="I17:J17"/>
    <mergeCell ref="R17:S17"/>
    <mergeCell ref="R61:S61"/>
    <mergeCell ref="R55:S55"/>
    <mergeCell ref="R56:S56"/>
    <mergeCell ref="R57:S57"/>
  </mergeCells>
  <dataValidations count="1">
    <dataValidation type="list" allowBlank="1" showInputMessage="1" showErrorMessage="1" sqref="D17:D31 D38:D62">
      <formula1>"外部指導者,指導者,選手"</formula1>
    </dataValidation>
  </dataValidations>
  <printOptions/>
  <pageMargins left="0.7086614173228347" right="0.31496062992125984" top="0.35433070866141736" bottom="0.35433070866141736" header="0.31496062992125984" footer="0.31496062992125984"/>
  <pageSetup horizontalDpi="600" verticalDpi="600" orientation="portrait" paperSize="9" scale="52" r:id="rId2"/>
  <rowBreaks count="1" manualBreakCount="1">
    <brk id="34" min="1" max="20" man="1"/>
  </rowBreaks>
  <legacyDrawing r:id="rId1"/>
</worksheet>
</file>

<file path=xl/worksheets/sheet11.xml><?xml version="1.0" encoding="utf-8"?>
<worksheet xmlns="http://schemas.openxmlformats.org/spreadsheetml/2006/main" xmlns:r="http://schemas.openxmlformats.org/officeDocument/2006/relationships">
  <sheetPr>
    <tabColor theme="3" tint="0.7999799847602844"/>
  </sheetPr>
  <dimension ref="B1:U65"/>
  <sheetViews>
    <sheetView view="pageBreakPreview" zoomScale="70" zoomScaleNormal="90" zoomScaleSheetLayoutView="70" zoomScalePageLayoutView="0" workbookViewId="0" topLeftCell="A1">
      <selection activeCell="C12" sqref="C12:L13"/>
    </sheetView>
  </sheetViews>
  <sheetFormatPr defaultColWidth="9.140625" defaultRowHeight="30" customHeight="1"/>
  <cols>
    <col min="1" max="1" width="9.00390625" style="95" customWidth="1"/>
    <col min="2" max="2" width="1.8515625" style="95" customWidth="1"/>
    <col min="3" max="3" width="2.57421875" style="95" customWidth="1"/>
    <col min="4" max="4" width="12.57421875" style="95" customWidth="1"/>
    <col min="5" max="5" width="4.57421875" style="95" customWidth="1"/>
    <col min="6" max="6" width="12.57421875" style="95" customWidth="1"/>
    <col min="7" max="7" width="11.421875" style="95" customWidth="1"/>
    <col min="8" max="8" width="12.57421875" style="95" customWidth="1"/>
    <col min="9" max="9" width="2.57421875" style="161" customWidth="1"/>
    <col min="10" max="10" width="10.57421875" style="161" customWidth="1"/>
    <col min="11" max="11" width="2.57421875" style="161" customWidth="1"/>
    <col min="12" max="12" width="12.57421875" style="161" customWidth="1"/>
    <col min="13" max="18" width="10.57421875" style="95" customWidth="1"/>
    <col min="19" max="19" width="3.57421875" style="95" customWidth="1"/>
    <col min="20" max="20" width="7.57421875" style="95" customWidth="1"/>
    <col min="21" max="21" width="13.57421875" style="95" customWidth="1"/>
    <col min="22" max="16384" width="9.00390625" style="95" customWidth="1"/>
  </cols>
  <sheetData>
    <row r="1" spans="2:8" ht="19.5" customHeight="1">
      <c r="B1" s="288" t="s">
        <v>323</v>
      </c>
      <c r="C1" s="288"/>
      <c r="D1" s="288"/>
      <c r="E1" s="288"/>
      <c r="F1" s="288"/>
      <c r="G1" s="288"/>
      <c r="H1" s="288"/>
    </row>
    <row r="2" spans="2:21" ht="24.75" customHeight="1">
      <c r="B2" s="536" t="s">
        <v>201</v>
      </c>
      <c r="C2" s="536"/>
      <c r="D2" s="536"/>
      <c r="E2" s="536"/>
      <c r="F2" s="536"/>
      <c r="G2" s="536"/>
      <c r="H2" s="536"/>
      <c r="I2" s="536"/>
      <c r="J2" s="536"/>
      <c r="K2" s="536"/>
      <c r="L2" s="536"/>
      <c r="M2" s="536"/>
      <c r="N2" s="536"/>
      <c r="O2" s="536"/>
      <c r="P2" s="536"/>
      <c r="Q2" s="536"/>
      <c r="R2" s="536"/>
      <c r="S2" s="536"/>
      <c r="T2" s="536"/>
      <c r="U2" s="536"/>
    </row>
    <row r="3" spans="2:21" ht="24" customHeight="1" thickBot="1">
      <c r="B3" s="95" t="s">
        <v>257</v>
      </c>
      <c r="C3" s="96"/>
      <c r="D3" s="96"/>
      <c r="E3" s="96"/>
      <c r="F3" s="96"/>
      <c r="G3" s="96"/>
      <c r="H3" s="96"/>
      <c r="I3" s="162"/>
      <c r="J3" s="162"/>
      <c r="K3" s="162"/>
      <c r="L3" s="162"/>
      <c r="M3" s="96"/>
      <c r="N3" s="96"/>
      <c r="O3" s="96"/>
      <c r="P3" s="96"/>
      <c r="Q3" s="96"/>
      <c r="R3" s="96"/>
      <c r="S3" s="96"/>
      <c r="T3" s="96"/>
      <c r="U3" s="96"/>
    </row>
    <row r="4" spans="3:21" ht="27.75" customHeight="1" thickBot="1">
      <c r="C4" s="537" t="s">
        <v>242</v>
      </c>
      <c r="D4" s="530" t="s">
        <v>267</v>
      </c>
      <c r="E4" s="531"/>
      <c r="F4" s="530" t="s">
        <v>223</v>
      </c>
      <c r="G4" s="531"/>
      <c r="H4" s="530" t="s">
        <v>280</v>
      </c>
      <c r="I4" s="534"/>
      <c r="J4" s="534"/>
      <c r="K4" s="534"/>
      <c r="L4" s="544" t="s">
        <v>268</v>
      </c>
      <c r="M4" s="539" t="s">
        <v>245</v>
      </c>
      <c r="N4" s="540"/>
      <c r="O4" s="540"/>
      <c r="P4" s="541"/>
      <c r="Q4" s="541"/>
      <c r="R4" s="281" t="s">
        <v>259</v>
      </c>
      <c r="S4" s="548" t="s">
        <v>246</v>
      </c>
      <c r="T4" s="549"/>
      <c r="U4" s="542" t="s">
        <v>67</v>
      </c>
    </row>
    <row r="5" spans="3:21" ht="27.75" customHeight="1" thickBot="1">
      <c r="C5" s="538"/>
      <c r="D5" s="532"/>
      <c r="E5" s="533"/>
      <c r="F5" s="532"/>
      <c r="G5" s="533"/>
      <c r="H5" s="532"/>
      <c r="I5" s="535"/>
      <c r="J5" s="535"/>
      <c r="K5" s="535"/>
      <c r="L5" s="545"/>
      <c r="M5" s="282" t="s">
        <v>247</v>
      </c>
      <c r="N5" s="283" t="s">
        <v>321</v>
      </c>
      <c r="O5" s="284" t="s">
        <v>322</v>
      </c>
      <c r="P5" s="285" t="s">
        <v>249</v>
      </c>
      <c r="Q5" s="286" t="s">
        <v>17</v>
      </c>
      <c r="R5" s="287" t="s">
        <v>250</v>
      </c>
      <c r="S5" s="550"/>
      <c r="T5" s="551"/>
      <c r="U5" s="543"/>
    </row>
    <row r="6" spans="3:21" ht="51.75" customHeight="1">
      <c r="C6" s="546">
        <v>1</v>
      </c>
      <c r="D6" s="514"/>
      <c r="E6" s="515"/>
      <c r="F6" s="508"/>
      <c r="G6" s="509"/>
      <c r="H6" s="512"/>
      <c r="I6" s="504" t="s">
        <v>269</v>
      </c>
      <c r="J6" s="504"/>
      <c r="K6" s="504"/>
      <c r="L6" s="170" t="s">
        <v>263</v>
      </c>
      <c r="M6" s="229"/>
      <c r="N6" s="230"/>
      <c r="O6" s="230"/>
      <c r="P6" s="234"/>
      <c r="Q6" s="231">
        <f aca="true" t="shared" si="0" ref="Q6:Q11">SUM(M6:P6)</f>
        <v>0</v>
      </c>
      <c r="R6" s="232">
        <f>ROUNDDOWN(Q6*10.21/100,0)</f>
        <v>0</v>
      </c>
      <c r="S6" s="518">
        <f>Q6-R6</f>
        <v>0</v>
      </c>
      <c r="T6" s="519"/>
      <c r="U6" s="290"/>
    </row>
    <row r="7" spans="3:21" ht="51.75" customHeight="1" thickBot="1">
      <c r="C7" s="547"/>
      <c r="D7" s="516"/>
      <c r="E7" s="517"/>
      <c r="F7" s="510"/>
      <c r="G7" s="511"/>
      <c r="H7" s="513"/>
      <c r="I7" s="505"/>
      <c r="J7" s="505"/>
      <c r="K7" s="505"/>
      <c r="L7" s="171" t="s">
        <v>264</v>
      </c>
      <c r="M7" s="235"/>
      <c r="N7" s="236"/>
      <c r="O7" s="236"/>
      <c r="P7" s="237"/>
      <c r="Q7" s="238">
        <f t="shared" si="0"/>
        <v>0</v>
      </c>
      <c r="R7" s="239"/>
      <c r="S7" s="506"/>
      <c r="T7" s="507"/>
      <c r="U7" s="172" t="s">
        <v>265</v>
      </c>
    </row>
    <row r="8" spans="3:21" ht="51.75" customHeight="1">
      <c r="C8" s="546">
        <v>2</v>
      </c>
      <c r="D8" s="514"/>
      <c r="E8" s="515"/>
      <c r="F8" s="508"/>
      <c r="G8" s="509"/>
      <c r="H8" s="512"/>
      <c r="I8" s="504" t="s">
        <v>269</v>
      </c>
      <c r="J8" s="504"/>
      <c r="K8" s="504"/>
      <c r="L8" s="170" t="s">
        <v>263</v>
      </c>
      <c r="M8" s="240"/>
      <c r="N8" s="241"/>
      <c r="O8" s="241"/>
      <c r="P8" s="242"/>
      <c r="Q8" s="233">
        <f t="shared" si="0"/>
        <v>0</v>
      </c>
      <c r="R8" s="243">
        <f>ROUNDDOWN(Q8*10.21/100,0)</f>
        <v>0</v>
      </c>
      <c r="S8" s="518">
        <f>Q8-R8</f>
        <v>0</v>
      </c>
      <c r="T8" s="519"/>
      <c r="U8" s="175"/>
    </row>
    <row r="9" spans="3:21" ht="51.75" customHeight="1" thickBot="1">
      <c r="C9" s="552"/>
      <c r="D9" s="516"/>
      <c r="E9" s="517"/>
      <c r="F9" s="510"/>
      <c r="G9" s="511"/>
      <c r="H9" s="513"/>
      <c r="I9" s="505"/>
      <c r="J9" s="505"/>
      <c r="K9" s="505"/>
      <c r="L9" s="171" t="s">
        <v>264</v>
      </c>
      <c r="M9" s="244"/>
      <c r="N9" s="245"/>
      <c r="O9" s="245"/>
      <c r="P9" s="246"/>
      <c r="Q9" s="247">
        <f t="shared" si="0"/>
        <v>0</v>
      </c>
      <c r="R9" s="239"/>
      <c r="S9" s="506"/>
      <c r="T9" s="507"/>
      <c r="U9" s="173" t="s">
        <v>265</v>
      </c>
    </row>
    <row r="10" spans="3:21" ht="51.75" customHeight="1">
      <c r="C10" s="547">
        <v>3</v>
      </c>
      <c r="D10" s="514"/>
      <c r="E10" s="515"/>
      <c r="F10" s="508"/>
      <c r="G10" s="509"/>
      <c r="H10" s="512"/>
      <c r="I10" s="504" t="s">
        <v>269</v>
      </c>
      <c r="J10" s="504"/>
      <c r="K10" s="504"/>
      <c r="L10" s="170" t="s">
        <v>263</v>
      </c>
      <c r="M10" s="248"/>
      <c r="N10" s="249"/>
      <c r="O10" s="249"/>
      <c r="P10" s="250"/>
      <c r="Q10" s="251">
        <f t="shared" si="0"/>
        <v>0</v>
      </c>
      <c r="R10" s="252">
        <f>ROUNDDOWN(Q10*10.21/100,0)</f>
        <v>0</v>
      </c>
      <c r="S10" s="518">
        <f>Q10-R10</f>
        <v>0</v>
      </c>
      <c r="T10" s="519"/>
      <c r="U10" s="176"/>
    </row>
    <row r="11" spans="3:21" ht="51.75" customHeight="1" thickBot="1">
      <c r="C11" s="552"/>
      <c r="D11" s="516"/>
      <c r="E11" s="517"/>
      <c r="F11" s="510"/>
      <c r="G11" s="511"/>
      <c r="H11" s="513"/>
      <c r="I11" s="505"/>
      <c r="J11" s="505"/>
      <c r="K11" s="505"/>
      <c r="L11" s="171" t="s">
        <v>264</v>
      </c>
      <c r="M11" s="235"/>
      <c r="N11" s="236"/>
      <c r="O11" s="236"/>
      <c r="P11" s="246"/>
      <c r="Q11" s="238">
        <f t="shared" si="0"/>
        <v>0</v>
      </c>
      <c r="R11" s="239"/>
      <c r="S11" s="506"/>
      <c r="T11" s="507"/>
      <c r="U11" s="172" t="s">
        <v>265</v>
      </c>
    </row>
    <row r="12" spans="3:21" ht="51.75" customHeight="1">
      <c r="C12" s="564" t="s">
        <v>266</v>
      </c>
      <c r="D12" s="564"/>
      <c r="E12" s="564"/>
      <c r="F12" s="564"/>
      <c r="G12" s="564"/>
      <c r="H12" s="564"/>
      <c r="I12" s="564"/>
      <c r="J12" s="564"/>
      <c r="K12" s="564"/>
      <c r="L12" s="565"/>
      <c r="M12" s="553" t="s">
        <v>251</v>
      </c>
      <c r="N12" s="554"/>
      <c r="O12" s="554"/>
      <c r="P12" s="555"/>
      <c r="Q12" s="253">
        <f>SUM(Q6:Q11)</f>
        <v>0</v>
      </c>
      <c r="R12" s="254">
        <f>R6+R8+R10</f>
        <v>0</v>
      </c>
      <c r="S12" s="500"/>
      <c r="T12" s="501"/>
      <c r="U12" s="177"/>
    </row>
    <row r="13" spans="3:21" ht="51.75" customHeight="1" thickBot="1">
      <c r="C13" s="566"/>
      <c r="D13" s="566"/>
      <c r="E13" s="566"/>
      <c r="F13" s="566"/>
      <c r="G13" s="566"/>
      <c r="H13" s="566"/>
      <c r="I13" s="566"/>
      <c r="J13" s="566"/>
      <c r="K13" s="566"/>
      <c r="L13" s="567"/>
      <c r="M13" s="556" t="s">
        <v>252</v>
      </c>
      <c r="N13" s="557"/>
      <c r="O13" s="557"/>
      <c r="P13" s="558"/>
      <c r="Q13" s="255"/>
      <c r="R13" s="256"/>
      <c r="S13" s="502"/>
      <c r="T13" s="503"/>
      <c r="U13" s="178"/>
    </row>
    <row r="14" spans="2:21" ht="24.75" customHeight="1" thickBot="1">
      <c r="B14" s="95" t="s">
        <v>258</v>
      </c>
      <c r="C14" s="91"/>
      <c r="D14" s="91"/>
      <c r="E14" s="91"/>
      <c r="F14" s="91"/>
      <c r="G14" s="91"/>
      <c r="H14" s="91"/>
      <c r="I14" s="91"/>
      <c r="J14" s="91"/>
      <c r="K14" s="91"/>
      <c r="L14" s="91"/>
      <c r="M14" s="91"/>
      <c r="N14" s="91"/>
      <c r="O14" s="91"/>
      <c r="P14" s="91"/>
      <c r="Q14" s="91"/>
      <c r="R14" s="91"/>
      <c r="S14" s="91"/>
      <c r="T14" s="91"/>
      <c r="U14" s="91"/>
    </row>
    <row r="15" spans="3:21" ht="27.75" customHeight="1" thickBot="1">
      <c r="C15" s="537" t="s">
        <v>242</v>
      </c>
      <c r="D15" s="559" t="s">
        <v>243</v>
      </c>
      <c r="E15" s="530" t="s">
        <v>244</v>
      </c>
      <c r="F15" s="531"/>
      <c r="G15" s="530" t="s">
        <v>66</v>
      </c>
      <c r="H15" s="531"/>
      <c r="I15" s="530" t="s">
        <v>279</v>
      </c>
      <c r="J15" s="534"/>
      <c r="K15" s="534"/>
      <c r="L15" s="561"/>
      <c r="M15" s="496" t="s">
        <v>351</v>
      </c>
      <c r="N15" s="563"/>
      <c r="O15" s="563"/>
      <c r="P15" s="563"/>
      <c r="Q15" s="497"/>
      <c r="R15" s="496" t="s">
        <v>67</v>
      </c>
      <c r="S15" s="497"/>
      <c r="T15" s="496" t="s">
        <v>19</v>
      </c>
      <c r="U15" s="497"/>
    </row>
    <row r="16" spans="3:21" ht="27.75" customHeight="1" thickBot="1">
      <c r="C16" s="538"/>
      <c r="D16" s="560"/>
      <c r="E16" s="532"/>
      <c r="F16" s="533"/>
      <c r="G16" s="532"/>
      <c r="H16" s="533"/>
      <c r="I16" s="532"/>
      <c r="J16" s="535"/>
      <c r="K16" s="535"/>
      <c r="L16" s="562"/>
      <c r="M16" s="277" t="s">
        <v>316</v>
      </c>
      <c r="N16" s="278" t="s">
        <v>319</v>
      </c>
      <c r="O16" s="278" t="s">
        <v>317</v>
      </c>
      <c r="P16" s="279" t="s">
        <v>318</v>
      </c>
      <c r="Q16" s="280" t="s">
        <v>17</v>
      </c>
      <c r="R16" s="498"/>
      <c r="S16" s="499"/>
      <c r="T16" s="498"/>
      <c r="U16" s="499"/>
    </row>
    <row r="17" spans="3:21" ht="51.75" customHeight="1">
      <c r="C17" s="93">
        <v>1</v>
      </c>
      <c r="D17" s="257"/>
      <c r="E17" s="489"/>
      <c r="F17" s="490"/>
      <c r="G17" s="491"/>
      <c r="H17" s="492"/>
      <c r="I17" s="489"/>
      <c r="J17" s="493"/>
      <c r="K17" s="258" t="s">
        <v>254</v>
      </c>
      <c r="L17" s="262"/>
      <c r="M17" s="259"/>
      <c r="N17" s="263">
        <f>M17*25</f>
        <v>0</v>
      </c>
      <c r="O17" s="263"/>
      <c r="P17" s="264"/>
      <c r="Q17" s="260">
        <f>SUM(N17:P17)</f>
        <v>0</v>
      </c>
      <c r="R17" s="580"/>
      <c r="S17" s="581"/>
      <c r="T17" s="494"/>
      <c r="U17" s="495"/>
    </row>
    <row r="18" spans="3:21" ht="51.75" customHeight="1">
      <c r="C18" s="93">
        <v>2</v>
      </c>
      <c r="D18" s="257"/>
      <c r="E18" s="489"/>
      <c r="F18" s="490"/>
      <c r="G18" s="491"/>
      <c r="H18" s="492"/>
      <c r="I18" s="489"/>
      <c r="J18" s="493"/>
      <c r="K18" s="258" t="s">
        <v>254</v>
      </c>
      <c r="L18" s="262"/>
      <c r="M18" s="259"/>
      <c r="N18" s="263">
        <f>M18*25</f>
        <v>0</v>
      </c>
      <c r="O18" s="263"/>
      <c r="P18" s="264"/>
      <c r="Q18" s="260">
        <f>SUM(N18:P18)</f>
        <v>0</v>
      </c>
      <c r="R18" s="580"/>
      <c r="S18" s="581"/>
      <c r="T18" s="494"/>
      <c r="U18" s="495"/>
    </row>
    <row r="19" spans="3:21" ht="51.75" customHeight="1">
      <c r="C19" s="93">
        <v>3</v>
      </c>
      <c r="D19" s="257"/>
      <c r="E19" s="489"/>
      <c r="F19" s="490"/>
      <c r="G19" s="491"/>
      <c r="H19" s="492"/>
      <c r="I19" s="489"/>
      <c r="J19" s="493"/>
      <c r="K19" s="258" t="s">
        <v>254</v>
      </c>
      <c r="L19" s="262"/>
      <c r="M19" s="259"/>
      <c r="N19" s="263">
        <f>M19*25</f>
        <v>0</v>
      </c>
      <c r="O19" s="263"/>
      <c r="P19" s="264"/>
      <c r="Q19" s="260">
        <f>SUM(N19:P19)</f>
        <v>0</v>
      </c>
      <c r="R19" s="494"/>
      <c r="S19" s="495"/>
      <c r="T19" s="494"/>
      <c r="U19" s="495"/>
    </row>
    <row r="20" spans="3:21" ht="51.75" customHeight="1">
      <c r="C20" s="93">
        <v>4</v>
      </c>
      <c r="D20" s="257"/>
      <c r="E20" s="489"/>
      <c r="F20" s="490"/>
      <c r="G20" s="491"/>
      <c r="H20" s="492"/>
      <c r="I20" s="489"/>
      <c r="J20" s="493"/>
      <c r="K20" s="258" t="s">
        <v>254</v>
      </c>
      <c r="L20" s="262"/>
      <c r="M20" s="259"/>
      <c r="N20" s="263">
        <f aca="true" t="shared" si="1" ref="N20:N31">M20*25</f>
        <v>0</v>
      </c>
      <c r="O20" s="263"/>
      <c r="P20" s="264"/>
      <c r="Q20" s="260">
        <f aca="true" t="shared" si="2" ref="Q20:Q30">SUM(N20:P20)</f>
        <v>0</v>
      </c>
      <c r="R20" s="494"/>
      <c r="S20" s="495"/>
      <c r="T20" s="494"/>
      <c r="U20" s="495"/>
    </row>
    <row r="21" spans="3:21" ht="51.75" customHeight="1">
      <c r="C21" s="93">
        <v>5</v>
      </c>
      <c r="D21" s="257"/>
      <c r="E21" s="489"/>
      <c r="F21" s="490"/>
      <c r="G21" s="491"/>
      <c r="H21" s="492"/>
      <c r="I21" s="489"/>
      <c r="J21" s="493"/>
      <c r="K21" s="258" t="s">
        <v>254</v>
      </c>
      <c r="L21" s="262"/>
      <c r="M21" s="259"/>
      <c r="N21" s="263">
        <f t="shared" si="1"/>
        <v>0</v>
      </c>
      <c r="O21" s="263"/>
      <c r="P21" s="264"/>
      <c r="Q21" s="260">
        <f t="shared" si="2"/>
        <v>0</v>
      </c>
      <c r="R21" s="494"/>
      <c r="S21" s="495"/>
      <c r="T21" s="494"/>
      <c r="U21" s="495"/>
    </row>
    <row r="22" spans="3:21" ht="51.75" customHeight="1">
      <c r="C22" s="93">
        <v>6</v>
      </c>
      <c r="D22" s="257"/>
      <c r="E22" s="489"/>
      <c r="F22" s="490"/>
      <c r="G22" s="491"/>
      <c r="H22" s="492"/>
      <c r="I22" s="489"/>
      <c r="J22" s="493"/>
      <c r="K22" s="258" t="s">
        <v>254</v>
      </c>
      <c r="L22" s="262"/>
      <c r="M22" s="259"/>
      <c r="N22" s="263">
        <f t="shared" si="1"/>
        <v>0</v>
      </c>
      <c r="O22" s="263"/>
      <c r="P22" s="264"/>
      <c r="Q22" s="260">
        <f t="shared" si="2"/>
        <v>0</v>
      </c>
      <c r="R22" s="494"/>
      <c r="S22" s="495"/>
      <c r="T22" s="494"/>
      <c r="U22" s="495"/>
    </row>
    <row r="23" spans="3:21" ht="51.75" customHeight="1">
      <c r="C23" s="93">
        <v>7</v>
      </c>
      <c r="D23" s="257"/>
      <c r="E23" s="489"/>
      <c r="F23" s="490"/>
      <c r="G23" s="491"/>
      <c r="H23" s="492"/>
      <c r="I23" s="489"/>
      <c r="J23" s="493"/>
      <c r="K23" s="258" t="s">
        <v>254</v>
      </c>
      <c r="L23" s="262"/>
      <c r="M23" s="259"/>
      <c r="N23" s="263">
        <f t="shared" si="1"/>
        <v>0</v>
      </c>
      <c r="O23" s="263"/>
      <c r="P23" s="264"/>
      <c r="Q23" s="260">
        <f t="shared" si="2"/>
        <v>0</v>
      </c>
      <c r="R23" s="494"/>
      <c r="S23" s="495"/>
      <c r="T23" s="494"/>
      <c r="U23" s="495"/>
    </row>
    <row r="24" spans="3:21" ht="51.75" customHeight="1">
      <c r="C24" s="93">
        <v>8</v>
      </c>
      <c r="D24" s="257"/>
      <c r="E24" s="489"/>
      <c r="F24" s="490"/>
      <c r="G24" s="491"/>
      <c r="H24" s="492"/>
      <c r="I24" s="489"/>
      <c r="J24" s="493"/>
      <c r="K24" s="258" t="s">
        <v>254</v>
      </c>
      <c r="L24" s="262"/>
      <c r="M24" s="259"/>
      <c r="N24" s="263">
        <f t="shared" si="1"/>
        <v>0</v>
      </c>
      <c r="O24" s="263"/>
      <c r="P24" s="264"/>
      <c r="Q24" s="260">
        <f t="shared" si="2"/>
        <v>0</v>
      </c>
      <c r="R24" s="494"/>
      <c r="S24" s="495"/>
      <c r="T24" s="494"/>
      <c r="U24" s="495"/>
    </row>
    <row r="25" spans="3:21" ht="51.75" customHeight="1">
      <c r="C25" s="93">
        <v>9</v>
      </c>
      <c r="D25" s="257"/>
      <c r="E25" s="489"/>
      <c r="F25" s="490"/>
      <c r="G25" s="491"/>
      <c r="H25" s="492"/>
      <c r="I25" s="489"/>
      <c r="J25" s="493"/>
      <c r="K25" s="258" t="s">
        <v>254</v>
      </c>
      <c r="L25" s="262"/>
      <c r="M25" s="259"/>
      <c r="N25" s="263">
        <f t="shared" si="1"/>
        <v>0</v>
      </c>
      <c r="O25" s="263"/>
      <c r="P25" s="264"/>
      <c r="Q25" s="260">
        <f t="shared" si="2"/>
        <v>0</v>
      </c>
      <c r="R25" s="494"/>
      <c r="S25" s="495"/>
      <c r="T25" s="494"/>
      <c r="U25" s="495"/>
    </row>
    <row r="26" spans="3:21" ht="51.75" customHeight="1">
      <c r="C26" s="93">
        <v>10</v>
      </c>
      <c r="D26" s="257"/>
      <c r="E26" s="489"/>
      <c r="F26" s="490"/>
      <c r="G26" s="491"/>
      <c r="H26" s="492"/>
      <c r="I26" s="489"/>
      <c r="J26" s="493"/>
      <c r="K26" s="258" t="s">
        <v>254</v>
      </c>
      <c r="L26" s="262"/>
      <c r="M26" s="259"/>
      <c r="N26" s="263">
        <f t="shared" si="1"/>
        <v>0</v>
      </c>
      <c r="O26" s="263"/>
      <c r="P26" s="264"/>
      <c r="Q26" s="260">
        <f t="shared" si="2"/>
        <v>0</v>
      </c>
      <c r="R26" s="494"/>
      <c r="S26" s="495"/>
      <c r="T26" s="494"/>
      <c r="U26" s="495"/>
    </row>
    <row r="27" spans="3:21" ht="51.75" customHeight="1">
      <c r="C27" s="93">
        <v>11</v>
      </c>
      <c r="D27" s="257"/>
      <c r="E27" s="489"/>
      <c r="F27" s="490"/>
      <c r="G27" s="491"/>
      <c r="H27" s="492"/>
      <c r="I27" s="489"/>
      <c r="J27" s="493"/>
      <c r="K27" s="258" t="s">
        <v>254</v>
      </c>
      <c r="L27" s="262"/>
      <c r="M27" s="259"/>
      <c r="N27" s="263">
        <f t="shared" si="1"/>
        <v>0</v>
      </c>
      <c r="O27" s="263"/>
      <c r="P27" s="264"/>
      <c r="Q27" s="260">
        <f t="shared" si="2"/>
        <v>0</v>
      </c>
      <c r="R27" s="494"/>
      <c r="S27" s="495"/>
      <c r="T27" s="494"/>
      <c r="U27" s="495"/>
    </row>
    <row r="28" spans="3:21" ht="51.75" customHeight="1">
      <c r="C28" s="93">
        <v>12</v>
      </c>
      <c r="D28" s="257"/>
      <c r="E28" s="489"/>
      <c r="F28" s="490"/>
      <c r="G28" s="491"/>
      <c r="H28" s="492"/>
      <c r="I28" s="489"/>
      <c r="J28" s="493"/>
      <c r="K28" s="258" t="s">
        <v>254</v>
      </c>
      <c r="L28" s="262"/>
      <c r="M28" s="259"/>
      <c r="N28" s="263">
        <f t="shared" si="1"/>
        <v>0</v>
      </c>
      <c r="O28" s="263"/>
      <c r="P28" s="264"/>
      <c r="Q28" s="260">
        <f t="shared" si="2"/>
        <v>0</v>
      </c>
      <c r="R28" s="494"/>
      <c r="S28" s="495"/>
      <c r="T28" s="494"/>
      <c r="U28" s="495"/>
    </row>
    <row r="29" spans="3:21" ht="51.75" customHeight="1">
      <c r="C29" s="93">
        <v>13</v>
      </c>
      <c r="D29" s="257"/>
      <c r="E29" s="489"/>
      <c r="F29" s="490"/>
      <c r="G29" s="491"/>
      <c r="H29" s="492"/>
      <c r="I29" s="489"/>
      <c r="J29" s="493"/>
      <c r="K29" s="258" t="s">
        <v>254</v>
      </c>
      <c r="L29" s="262"/>
      <c r="M29" s="259"/>
      <c r="N29" s="263">
        <f t="shared" si="1"/>
        <v>0</v>
      </c>
      <c r="O29" s="263"/>
      <c r="P29" s="264"/>
      <c r="Q29" s="260">
        <f t="shared" si="2"/>
        <v>0</v>
      </c>
      <c r="R29" s="494"/>
      <c r="S29" s="495"/>
      <c r="T29" s="494"/>
      <c r="U29" s="495"/>
    </row>
    <row r="30" spans="3:21" ht="51.75" customHeight="1">
      <c r="C30" s="93">
        <v>14</v>
      </c>
      <c r="D30" s="257"/>
      <c r="E30" s="489"/>
      <c r="F30" s="490"/>
      <c r="G30" s="491"/>
      <c r="H30" s="492"/>
      <c r="I30" s="489"/>
      <c r="J30" s="493"/>
      <c r="K30" s="258" t="s">
        <v>254</v>
      </c>
      <c r="L30" s="262"/>
      <c r="M30" s="259"/>
      <c r="N30" s="263">
        <f t="shared" si="1"/>
        <v>0</v>
      </c>
      <c r="O30" s="263"/>
      <c r="P30" s="264"/>
      <c r="Q30" s="260">
        <f t="shared" si="2"/>
        <v>0</v>
      </c>
      <c r="R30" s="494"/>
      <c r="S30" s="495"/>
      <c r="T30" s="494"/>
      <c r="U30" s="495"/>
    </row>
    <row r="31" spans="3:21" ht="51.75" customHeight="1" thickBot="1">
      <c r="C31" s="94">
        <v>15</v>
      </c>
      <c r="D31" s="257"/>
      <c r="E31" s="520"/>
      <c r="F31" s="524"/>
      <c r="G31" s="522"/>
      <c r="H31" s="523"/>
      <c r="I31" s="520"/>
      <c r="J31" s="521"/>
      <c r="K31" s="228" t="s">
        <v>254</v>
      </c>
      <c r="L31" s="266"/>
      <c r="M31" s="267"/>
      <c r="N31" s="263">
        <f t="shared" si="1"/>
        <v>0</v>
      </c>
      <c r="O31" s="268"/>
      <c r="P31" s="269"/>
      <c r="Q31" s="260">
        <f>SUM(N31:P31)</f>
        <v>0</v>
      </c>
      <c r="R31" s="485"/>
      <c r="S31" s="486"/>
      <c r="T31" s="485"/>
      <c r="U31" s="486"/>
    </row>
    <row r="32" spans="3:21" ht="51.75" customHeight="1">
      <c r="C32" s="149"/>
      <c r="D32" s="568" t="s">
        <v>270</v>
      </c>
      <c r="E32" s="568"/>
      <c r="F32" s="568"/>
      <c r="G32" s="568"/>
      <c r="H32" s="568"/>
      <c r="I32" s="568"/>
      <c r="J32" s="568"/>
      <c r="K32" s="568"/>
      <c r="L32" s="569"/>
      <c r="M32" s="553" t="s">
        <v>255</v>
      </c>
      <c r="N32" s="554"/>
      <c r="O32" s="554"/>
      <c r="P32" s="555"/>
      <c r="Q32" s="254">
        <f>SUM(Q17:Q31)</f>
        <v>0</v>
      </c>
      <c r="R32" s="487"/>
      <c r="S32" s="488"/>
      <c r="T32" s="487"/>
      <c r="U32" s="488"/>
    </row>
    <row r="33" spans="3:21" ht="51.75" customHeight="1">
      <c r="C33" s="149"/>
      <c r="D33" s="570"/>
      <c r="E33" s="570"/>
      <c r="F33" s="570"/>
      <c r="G33" s="570"/>
      <c r="H33" s="570"/>
      <c r="I33" s="570"/>
      <c r="J33" s="570"/>
      <c r="K33" s="570"/>
      <c r="L33" s="571"/>
      <c r="M33" s="572" t="s">
        <v>251</v>
      </c>
      <c r="N33" s="573"/>
      <c r="O33" s="573"/>
      <c r="P33" s="574"/>
      <c r="Q33" s="271">
        <f>SUM(Q32)</f>
        <v>0</v>
      </c>
      <c r="R33" s="494"/>
      <c r="S33" s="495"/>
      <c r="T33" s="494"/>
      <c r="U33" s="495"/>
    </row>
    <row r="34" spans="3:21" ht="51.75" customHeight="1" thickBot="1">
      <c r="C34" s="149"/>
      <c r="D34" s="570"/>
      <c r="E34" s="570"/>
      <c r="F34" s="570"/>
      <c r="G34" s="570"/>
      <c r="H34" s="570"/>
      <c r="I34" s="570"/>
      <c r="J34" s="570"/>
      <c r="K34" s="570"/>
      <c r="L34" s="571"/>
      <c r="M34" s="556" t="s">
        <v>252</v>
      </c>
      <c r="N34" s="557"/>
      <c r="O34" s="557"/>
      <c r="P34" s="558"/>
      <c r="Q34" s="272"/>
      <c r="R34" s="485"/>
      <c r="S34" s="486"/>
      <c r="T34" s="485"/>
      <c r="U34" s="486"/>
    </row>
    <row r="35" ht="41.25" customHeight="1" thickBot="1"/>
    <row r="36" spans="3:21" ht="27.75" customHeight="1" thickBot="1">
      <c r="C36" s="537" t="s">
        <v>242</v>
      </c>
      <c r="D36" s="559" t="s">
        <v>243</v>
      </c>
      <c r="E36" s="530" t="s">
        <v>244</v>
      </c>
      <c r="F36" s="531"/>
      <c r="G36" s="530" t="s">
        <v>66</v>
      </c>
      <c r="H36" s="531"/>
      <c r="I36" s="530" t="s">
        <v>279</v>
      </c>
      <c r="J36" s="534"/>
      <c r="K36" s="534"/>
      <c r="L36" s="561"/>
      <c r="M36" s="575" t="s">
        <v>253</v>
      </c>
      <c r="N36" s="576"/>
      <c r="O36" s="576"/>
      <c r="P36" s="576"/>
      <c r="Q36" s="577"/>
      <c r="R36" s="575" t="s">
        <v>67</v>
      </c>
      <c r="S36" s="577"/>
      <c r="T36" s="575" t="s">
        <v>19</v>
      </c>
      <c r="U36" s="577"/>
    </row>
    <row r="37" spans="3:21" ht="27.75" customHeight="1" thickBot="1">
      <c r="C37" s="538"/>
      <c r="D37" s="560"/>
      <c r="E37" s="532"/>
      <c r="F37" s="533"/>
      <c r="G37" s="532"/>
      <c r="H37" s="533"/>
      <c r="I37" s="532"/>
      <c r="J37" s="535"/>
      <c r="K37" s="535"/>
      <c r="L37" s="562"/>
      <c r="M37" s="168" t="s">
        <v>202</v>
      </c>
      <c r="N37" s="169" t="s">
        <v>248</v>
      </c>
      <c r="O37" s="169" t="s">
        <v>277</v>
      </c>
      <c r="P37" s="165" t="s">
        <v>278</v>
      </c>
      <c r="Q37" s="151" t="s">
        <v>17</v>
      </c>
      <c r="R37" s="578"/>
      <c r="S37" s="579"/>
      <c r="T37" s="578"/>
      <c r="U37" s="579"/>
    </row>
    <row r="38" spans="3:21" ht="51.75" customHeight="1">
      <c r="C38" s="92">
        <v>16</v>
      </c>
      <c r="D38" s="257"/>
      <c r="E38" s="525"/>
      <c r="F38" s="526"/>
      <c r="G38" s="527"/>
      <c r="H38" s="528"/>
      <c r="I38" s="525"/>
      <c r="J38" s="529"/>
      <c r="K38" s="258" t="s">
        <v>254</v>
      </c>
      <c r="L38" s="273"/>
      <c r="M38" s="274"/>
      <c r="N38" s="275"/>
      <c r="O38" s="275"/>
      <c r="P38" s="276"/>
      <c r="Q38" s="254">
        <f aca="true" t="shared" si="3" ref="Q38:Q62">SUM(M38:P38)</f>
        <v>0</v>
      </c>
      <c r="R38" s="487"/>
      <c r="S38" s="488"/>
      <c r="T38" s="487"/>
      <c r="U38" s="488"/>
    </row>
    <row r="39" spans="3:21" ht="51.75" customHeight="1">
      <c r="C39" s="93">
        <v>17</v>
      </c>
      <c r="D39" s="257"/>
      <c r="E39" s="489"/>
      <c r="F39" s="490"/>
      <c r="G39" s="491"/>
      <c r="H39" s="492"/>
      <c r="I39" s="489"/>
      <c r="J39" s="493"/>
      <c r="K39" s="258" t="s">
        <v>254</v>
      </c>
      <c r="L39" s="262"/>
      <c r="M39" s="259"/>
      <c r="N39" s="263"/>
      <c r="O39" s="263"/>
      <c r="P39" s="264"/>
      <c r="Q39" s="260">
        <f t="shared" si="3"/>
        <v>0</v>
      </c>
      <c r="R39" s="494"/>
      <c r="S39" s="495"/>
      <c r="T39" s="494"/>
      <c r="U39" s="495"/>
    </row>
    <row r="40" spans="3:21" ht="51.75" customHeight="1">
      <c r="C40" s="93">
        <v>18</v>
      </c>
      <c r="D40" s="257"/>
      <c r="E40" s="489"/>
      <c r="F40" s="490"/>
      <c r="G40" s="491"/>
      <c r="H40" s="492"/>
      <c r="I40" s="489"/>
      <c r="J40" s="493"/>
      <c r="K40" s="258" t="s">
        <v>254</v>
      </c>
      <c r="L40" s="262"/>
      <c r="M40" s="259"/>
      <c r="N40" s="263"/>
      <c r="O40" s="263"/>
      <c r="P40" s="264"/>
      <c r="Q40" s="260">
        <f t="shared" si="3"/>
        <v>0</v>
      </c>
      <c r="R40" s="494"/>
      <c r="S40" s="495"/>
      <c r="T40" s="494"/>
      <c r="U40" s="495"/>
    </row>
    <row r="41" spans="3:21" ht="51.75" customHeight="1">
      <c r="C41" s="93">
        <v>19</v>
      </c>
      <c r="D41" s="257"/>
      <c r="E41" s="489"/>
      <c r="F41" s="490"/>
      <c r="G41" s="491"/>
      <c r="H41" s="492"/>
      <c r="I41" s="489"/>
      <c r="J41" s="493"/>
      <c r="K41" s="258" t="s">
        <v>254</v>
      </c>
      <c r="L41" s="262"/>
      <c r="M41" s="259"/>
      <c r="N41" s="263"/>
      <c r="O41" s="263"/>
      <c r="P41" s="264"/>
      <c r="Q41" s="260">
        <f t="shared" si="3"/>
        <v>0</v>
      </c>
      <c r="R41" s="494"/>
      <c r="S41" s="495"/>
      <c r="T41" s="494"/>
      <c r="U41" s="495"/>
    </row>
    <row r="42" spans="3:21" ht="51.75" customHeight="1">
      <c r="C42" s="93">
        <v>20</v>
      </c>
      <c r="D42" s="257"/>
      <c r="E42" s="489"/>
      <c r="F42" s="490"/>
      <c r="G42" s="491"/>
      <c r="H42" s="492"/>
      <c r="I42" s="489"/>
      <c r="J42" s="493"/>
      <c r="K42" s="258" t="s">
        <v>254</v>
      </c>
      <c r="L42" s="262"/>
      <c r="M42" s="259"/>
      <c r="N42" s="263"/>
      <c r="O42" s="263"/>
      <c r="P42" s="264"/>
      <c r="Q42" s="260">
        <f t="shared" si="3"/>
        <v>0</v>
      </c>
      <c r="R42" s="494"/>
      <c r="S42" s="495"/>
      <c r="T42" s="494"/>
      <c r="U42" s="495"/>
    </row>
    <row r="43" spans="3:21" ht="51.75" customHeight="1">
      <c r="C43" s="93">
        <v>21</v>
      </c>
      <c r="D43" s="257"/>
      <c r="E43" s="489"/>
      <c r="F43" s="490"/>
      <c r="G43" s="491"/>
      <c r="H43" s="492"/>
      <c r="I43" s="489"/>
      <c r="J43" s="493"/>
      <c r="K43" s="258" t="s">
        <v>254</v>
      </c>
      <c r="L43" s="262"/>
      <c r="M43" s="259"/>
      <c r="N43" s="263"/>
      <c r="O43" s="263"/>
      <c r="P43" s="264"/>
      <c r="Q43" s="260">
        <f t="shared" si="3"/>
        <v>0</v>
      </c>
      <c r="R43" s="494"/>
      <c r="S43" s="495"/>
      <c r="T43" s="494"/>
      <c r="U43" s="495"/>
    </row>
    <row r="44" spans="3:21" ht="51.75" customHeight="1">
      <c r="C44" s="93">
        <v>22</v>
      </c>
      <c r="D44" s="257"/>
      <c r="E44" s="489"/>
      <c r="F44" s="490"/>
      <c r="G44" s="491"/>
      <c r="H44" s="492"/>
      <c r="I44" s="489"/>
      <c r="J44" s="493"/>
      <c r="K44" s="258" t="s">
        <v>254</v>
      </c>
      <c r="L44" s="262"/>
      <c r="M44" s="259"/>
      <c r="N44" s="263"/>
      <c r="O44" s="263"/>
      <c r="P44" s="264"/>
      <c r="Q44" s="260">
        <f t="shared" si="3"/>
        <v>0</v>
      </c>
      <c r="R44" s="494"/>
      <c r="S44" s="495"/>
      <c r="T44" s="494"/>
      <c r="U44" s="495"/>
    </row>
    <row r="45" spans="3:21" ht="51.75" customHeight="1">
      <c r="C45" s="93">
        <v>23</v>
      </c>
      <c r="D45" s="257"/>
      <c r="E45" s="489"/>
      <c r="F45" s="490"/>
      <c r="G45" s="491"/>
      <c r="H45" s="492"/>
      <c r="I45" s="489"/>
      <c r="J45" s="493"/>
      <c r="K45" s="258" t="s">
        <v>254</v>
      </c>
      <c r="L45" s="262"/>
      <c r="M45" s="259"/>
      <c r="N45" s="263"/>
      <c r="O45" s="263"/>
      <c r="P45" s="264"/>
      <c r="Q45" s="260">
        <f t="shared" si="3"/>
        <v>0</v>
      </c>
      <c r="R45" s="494"/>
      <c r="S45" s="495"/>
      <c r="T45" s="494"/>
      <c r="U45" s="495"/>
    </row>
    <row r="46" spans="3:21" ht="51.75" customHeight="1">
      <c r="C46" s="93">
        <v>24</v>
      </c>
      <c r="D46" s="257"/>
      <c r="E46" s="489"/>
      <c r="F46" s="490"/>
      <c r="G46" s="491"/>
      <c r="H46" s="492"/>
      <c r="I46" s="489"/>
      <c r="J46" s="493"/>
      <c r="K46" s="258" t="s">
        <v>254</v>
      </c>
      <c r="L46" s="262"/>
      <c r="M46" s="259"/>
      <c r="N46" s="263"/>
      <c r="O46" s="263"/>
      <c r="P46" s="264"/>
      <c r="Q46" s="260">
        <f t="shared" si="3"/>
        <v>0</v>
      </c>
      <c r="R46" s="494"/>
      <c r="S46" s="495"/>
      <c r="T46" s="494"/>
      <c r="U46" s="495"/>
    </row>
    <row r="47" spans="3:21" ht="51.75" customHeight="1">
      <c r="C47" s="93">
        <v>25</v>
      </c>
      <c r="D47" s="257"/>
      <c r="E47" s="489"/>
      <c r="F47" s="490"/>
      <c r="G47" s="491"/>
      <c r="H47" s="492"/>
      <c r="I47" s="489"/>
      <c r="J47" s="493"/>
      <c r="K47" s="258" t="s">
        <v>254</v>
      </c>
      <c r="L47" s="262"/>
      <c r="M47" s="259"/>
      <c r="N47" s="263"/>
      <c r="O47" s="263"/>
      <c r="P47" s="264"/>
      <c r="Q47" s="260">
        <f t="shared" si="3"/>
        <v>0</v>
      </c>
      <c r="R47" s="494"/>
      <c r="S47" s="495"/>
      <c r="T47" s="494"/>
      <c r="U47" s="495"/>
    </row>
    <row r="48" spans="3:21" ht="51.75" customHeight="1">
      <c r="C48" s="93">
        <v>26</v>
      </c>
      <c r="D48" s="257"/>
      <c r="E48" s="489"/>
      <c r="F48" s="490"/>
      <c r="G48" s="491"/>
      <c r="H48" s="492"/>
      <c r="I48" s="489"/>
      <c r="J48" s="493"/>
      <c r="K48" s="258" t="s">
        <v>254</v>
      </c>
      <c r="L48" s="262"/>
      <c r="M48" s="259"/>
      <c r="N48" s="263"/>
      <c r="O48" s="263"/>
      <c r="P48" s="264"/>
      <c r="Q48" s="260">
        <f t="shared" si="3"/>
        <v>0</v>
      </c>
      <c r="R48" s="494"/>
      <c r="S48" s="495"/>
      <c r="T48" s="494"/>
      <c r="U48" s="495"/>
    </row>
    <row r="49" spans="3:21" ht="51.75" customHeight="1">
      <c r="C49" s="93">
        <v>27</v>
      </c>
      <c r="D49" s="257"/>
      <c r="E49" s="489"/>
      <c r="F49" s="490"/>
      <c r="G49" s="491"/>
      <c r="H49" s="492"/>
      <c r="I49" s="489"/>
      <c r="J49" s="493"/>
      <c r="K49" s="258" t="s">
        <v>254</v>
      </c>
      <c r="L49" s="262"/>
      <c r="M49" s="259"/>
      <c r="N49" s="263"/>
      <c r="O49" s="263"/>
      <c r="P49" s="264"/>
      <c r="Q49" s="260">
        <f t="shared" si="3"/>
        <v>0</v>
      </c>
      <c r="R49" s="494"/>
      <c r="S49" s="495"/>
      <c r="T49" s="494"/>
      <c r="U49" s="495"/>
    </row>
    <row r="50" spans="3:21" ht="51.75" customHeight="1">
      <c r="C50" s="93">
        <v>28</v>
      </c>
      <c r="D50" s="257"/>
      <c r="E50" s="489"/>
      <c r="F50" s="490"/>
      <c r="G50" s="491"/>
      <c r="H50" s="492"/>
      <c r="I50" s="489"/>
      <c r="J50" s="493"/>
      <c r="K50" s="258" t="s">
        <v>254</v>
      </c>
      <c r="L50" s="262"/>
      <c r="M50" s="259"/>
      <c r="N50" s="263"/>
      <c r="O50" s="263"/>
      <c r="P50" s="264"/>
      <c r="Q50" s="260">
        <f t="shared" si="3"/>
        <v>0</v>
      </c>
      <c r="R50" s="494"/>
      <c r="S50" s="495"/>
      <c r="T50" s="494"/>
      <c r="U50" s="495"/>
    </row>
    <row r="51" spans="3:21" ht="51.75" customHeight="1">
      <c r="C51" s="93">
        <v>29</v>
      </c>
      <c r="D51" s="257"/>
      <c r="E51" s="489"/>
      <c r="F51" s="490"/>
      <c r="G51" s="491"/>
      <c r="H51" s="492"/>
      <c r="I51" s="489"/>
      <c r="J51" s="493"/>
      <c r="K51" s="258" t="s">
        <v>254</v>
      </c>
      <c r="L51" s="262"/>
      <c r="M51" s="259"/>
      <c r="N51" s="263"/>
      <c r="O51" s="263"/>
      <c r="P51" s="264"/>
      <c r="Q51" s="260">
        <f t="shared" si="3"/>
        <v>0</v>
      </c>
      <c r="R51" s="494"/>
      <c r="S51" s="495"/>
      <c r="T51" s="494"/>
      <c r="U51" s="495"/>
    </row>
    <row r="52" spans="3:21" ht="51.75" customHeight="1">
      <c r="C52" s="93">
        <v>30</v>
      </c>
      <c r="D52" s="257"/>
      <c r="E52" s="489"/>
      <c r="F52" s="490"/>
      <c r="G52" s="491"/>
      <c r="H52" s="492"/>
      <c r="I52" s="489"/>
      <c r="J52" s="493"/>
      <c r="K52" s="258" t="s">
        <v>254</v>
      </c>
      <c r="L52" s="262"/>
      <c r="M52" s="259"/>
      <c r="N52" s="263"/>
      <c r="O52" s="263"/>
      <c r="P52" s="264"/>
      <c r="Q52" s="260">
        <f t="shared" si="3"/>
        <v>0</v>
      </c>
      <c r="R52" s="494"/>
      <c r="S52" s="495"/>
      <c r="T52" s="494"/>
      <c r="U52" s="495"/>
    </row>
    <row r="53" spans="3:21" ht="51.75" customHeight="1">
      <c r="C53" s="93">
        <v>31</v>
      </c>
      <c r="D53" s="257"/>
      <c r="E53" s="489"/>
      <c r="F53" s="490"/>
      <c r="G53" s="491"/>
      <c r="H53" s="492"/>
      <c r="I53" s="489"/>
      <c r="J53" s="493"/>
      <c r="K53" s="258" t="s">
        <v>254</v>
      </c>
      <c r="L53" s="262"/>
      <c r="M53" s="259"/>
      <c r="N53" s="263"/>
      <c r="O53" s="263"/>
      <c r="P53" s="264"/>
      <c r="Q53" s="260">
        <f t="shared" si="3"/>
        <v>0</v>
      </c>
      <c r="R53" s="494"/>
      <c r="S53" s="495"/>
      <c r="T53" s="494"/>
      <c r="U53" s="495"/>
    </row>
    <row r="54" spans="3:21" ht="51.75" customHeight="1">
      <c r="C54" s="93">
        <v>32</v>
      </c>
      <c r="D54" s="257"/>
      <c r="E54" s="489"/>
      <c r="F54" s="490"/>
      <c r="G54" s="491"/>
      <c r="H54" s="492"/>
      <c r="I54" s="489"/>
      <c r="J54" s="493"/>
      <c r="K54" s="258" t="s">
        <v>254</v>
      </c>
      <c r="L54" s="262"/>
      <c r="M54" s="259"/>
      <c r="N54" s="263"/>
      <c r="O54" s="263"/>
      <c r="P54" s="264"/>
      <c r="Q54" s="260">
        <f t="shared" si="3"/>
        <v>0</v>
      </c>
      <c r="R54" s="494"/>
      <c r="S54" s="495"/>
      <c r="T54" s="494"/>
      <c r="U54" s="495"/>
    </row>
    <row r="55" spans="3:21" ht="51.75" customHeight="1">
      <c r="C55" s="93">
        <v>33</v>
      </c>
      <c r="D55" s="257"/>
      <c r="E55" s="489"/>
      <c r="F55" s="490"/>
      <c r="G55" s="491"/>
      <c r="H55" s="492"/>
      <c r="I55" s="489"/>
      <c r="J55" s="493"/>
      <c r="K55" s="258" t="s">
        <v>254</v>
      </c>
      <c r="L55" s="262"/>
      <c r="M55" s="259"/>
      <c r="N55" s="263"/>
      <c r="O55" s="263"/>
      <c r="P55" s="264"/>
      <c r="Q55" s="260">
        <f t="shared" si="3"/>
        <v>0</v>
      </c>
      <c r="R55" s="494"/>
      <c r="S55" s="495"/>
      <c r="T55" s="494"/>
      <c r="U55" s="495"/>
    </row>
    <row r="56" spans="3:21" ht="51.75" customHeight="1">
      <c r="C56" s="93">
        <v>34</v>
      </c>
      <c r="D56" s="257"/>
      <c r="E56" s="489"/>
      <c r="F56" s="490"/>
      <c r="G56" s="491"/>
      <c r="H56" s="492"/>
      <c r="I56" s="489"/>
      <c r="J56" s="493"/>
      <c r="K56" s="258" t="s">
        <v>254</v>
      </c>
      <c r="L56" s="262"/>
      <c r="M56" s="259"/>
      <c r="N56" s="263"/>
      <c r="O56" s="263"/>
      <c r="P56" s="264"/>
      <c r="Q56" s="260">
        <f t="shared" si="3"/>
        <v>0</v>
      </c>
      <c r="R56" s="494"/>
      <c r="S56" s="495"/>
      <c r="T56" s="494"/>
      <c r="U56" s="495"/>
    </row>
    <row r="57" spans="3:21" ht="51.75" customHeight="1">
      <c r="C57" s="93">
        <v>35</v>
      </c>
      <c r="D57" s="257"/>
      <c r="E57" s="489"/>
      <c r="F57" s="490"/>
      <c r="G57" s="491"/>
      <c r="H57" s="492"/>
      <c r="I57" s="489"/>
      <c r="J57" s="493"/>
      <c r="K57" s="261" t="s">
        <v>254</v>
      </c>
      <c r="L57" s="262"/>
      <c r="M57" s="259"/>
      <c r="N57" s="263"/>
      <c r="O57" s="263"/>
      <c r="P57" s="264"/>
      <c r="Q57" s="260">
        <f t="shared" si="3"/>
        <v>0</v>
      </c>
      <c r="R57" s="494"/>
      <c r="S57" s="495"/>
      <c r="T57" s="494"/>
      <c r="U57" s="495"/>
    </row>
    <row r="58" spans="3:21" ht="51.75" customHeight="1">
      <c r="C58" s="93">
        <v>36</v>
      </c>
      <c r="D58" s="257"/>
      <c r="E58" s="489"/>
      <c r="F58" s="490"/>
      <c r="G58" s="491"/>
      <c r="H58" s="492"/>
      <c r="I58" s="489"/>
      <c r="J58" s="493"/>
      <c r="K58" s="261" t="s">
        <v>254</v>
      </c>
      <c r="L58" s="262"/>
      <c r="M58" s="259"/>
      <c r="N58" s="263"/>
      <c r="O58" s="263"/>
      <c r="P58" s="264"/>
      <c r="Q58" s="260">
        <f t="shared" si="3"/>
        <v>0</v>
      </c>
      <c r="R58" s="494"/>
      <c r="S58" s="495"/>
      <c r="T58" s="494"/>
      <c r="U58" s="495"/>
    </row>
    <row r="59" spans="3:21" ht="51.75" customHeight="1">
      <c r="C59" s="93">
        <v>37</v>
      </c>
      <c r="D59" s="257"/>
      <c r="E59" s="489"/>
      <c r="F59" s="490"/>
      <c r="G59" s="491"/>
      <c r="H59" s="492"/>
      <c r="I59" s="489"/>
      <c r="J59" s="493"/>
      <c r="K59" s="261" t="s">
        <v>254</v>
      </c>
      <c r="L59" s="262"/>
      <c r="M59" s="259"/>
      <c r="N59" s="263"/>
      <c r="O59" s="263"/>
      <c r="P59" s="264"/>
      <c r="Q59" s="260">
        <f t="shared" si="3"/>
        <v>0</v>
      </c>
      <c r="R59" s="494"/>
      <c r="S59" s="495"/>
      <c r="T59" s="494"/>
      <c r="U59" s="495"/>
    </row>
    <row r="60" spans="3:21" ht="51.75" customHeight="1">
      <c r="C60" s="93">
        <v>38</v>
      </c>
      <c r="D60" s="257"/>
      <c r="E60" s="489"/>
      <c r="F60" s="490"/>
      <c r="G60" s="491"/>
      <c r="H60" s="492"/>
      <c r="I60" s="489"/>
      <c r="J60" s="493"/>
      <c r="K60" s="261" t="s">
        <v>254</v>
      </c>
      <c r="L60" s="262"/>
      <c r="M60" s="259"/>
      <c r="N60" s="263"/>
      <c r="O60" s="263"/>
      <c r="P60" s="264"/>
      <c r="Q60" s="260">
        <f t="shared" si="3"/>
        <v>0</v>
      </c>
      <c r="R60" s="494"/>
      <c r="S60" s="495"/>
      <c r="T60" s="494"/>
      <c r="U60" s="495"/>
    </row>
    <row r="61" spans="3:21" ht="51.75" customHeight="1">
      <c r="C61" s="93">
        <v>39</v>
      </c>
      <c r="D61" s="257"/>
      <c r="E61" s="489"/>
      <c r="F61" s="490"/>
      <c r="G61" s="491"/>
      <c r="H61" s="492"/>
      <c r="I61" s="489"/>
      <c r="J61" s="493"/>
      <c r="K61" s="261" t="s">
        <v>254</v>
      </c>
      <c r="L61" s="262"/>
      <c r="M61" s="259"/>
      <c r="N61" s="263"/>
      <c r="O61" s="263"/>
      <c r="P61" s="264"/>
      <c r="Q61" s="260">
        <f t="shared" si="3"/>
        <v>0</v>
      </c>
      <c r="R61" s="494"/>
      <c r="S61" s="495"/>
      <c r="T61" s="494"/>
      <c r="U61" s="495"/>
    </row>
    <row r="62" spans="3:21" ht="51.75" customHeight="1" thickBot="1">
      <c r="C62" s="94">
        <v>40</v>
      </c>
      <c r="D62" s="257"/>
      <c r="E62" s="520"/>
      <c r="F62" s="524"/>
      <c r="G62" s="522"/>
      <c r="H62" s="523"/>
      <c r="I62" s="520"/>
      <c r="J62" s="521"/>
      <c r="K62" s="265" t="s">
        <v>254</v>
      </c>
      <c r="L62" s="266"/>
      <c r="M62" s="267"/>
      <c r="N62" s="268"/>
      <c r="O62" s="268"/>
      <c r="P62" s="269"/>
      <c r="Q62" s="272">
        <f t="shared" si="3"/>
        <v>0</v>
      </c>
      <c r="R62" s="485"/>
      <c r="S62" s="486"/>
      <c r="T62" s="485"/>
      <c r="U62" s="486"/>
    </row>
    <row r="63" spans="3:21" ht="51.75" customHeight="1">
      <c r="C63" s="149"/>
      <c r="D63" s="568" t="s">
        <v>270</v>
      </c>
      <c r="E63" s="568"/>
      <c r="F63" s="568"/>
      <c r="G63" s="568"/>
      <c r="H63" s="568"/>
      <c r="I63" s="568"/>
      <c r="J63" s="568"/>
      <c r="K63" s="568"/>
      <c r="L63" s="569"/>
      <c r="M63" s="553" t="s">
        <v>255</v>
      </c>
      <c r="N63" s="554"/>
      <c r="O63" s="554"/>
      <c r="P63" s="555"/>
      <c r="Q63" s="271">
        <f>SUM(Q38:Q62)</f>
        <v>0</v>
      </c>
      <c r="R63" s="487"/>
      <c r="S63" s="488"/>
      <c r="T63" s="487"/>
      <c r="U63" s="488"/>
    </row>
    <row r="64" spans="3:21" ht="51.75" customHeight="1">
      <c r="C64" s="149"/>
      <c r="D64" s="570"/>
      <c r="E64" s="570"/>
      <c r="F64" s="570"/>
      <c r="G64" s="570"/>
      <c r="H64" s="570"/>
      <c r="I64" s="570"/>
      <c r="J64" s="570"/>
      <c r="K64" s="570"/>
      <c r="L64" s="571"/>
      <c r="M64" s="572" t="s">
        <v>251</v>
      </c>
      <c r="N64" s="573"/>
      <c r="O64" s="573"/>
      <c r="P64" s="574"/>
      <c r="Q64" s="271">
        <f>Q32+Q63</f>
        <v>0</v>
      </c>
      <c r="R64" s="494"/>
      <c r="S64" s="495"/>
      <c r="T64" s="494"/>
      <c r="U64" s="495"/>
    </row>
    <row r="65" spans="3:21" ht="51.75" customHeight="1" thickBot="1">
      <c r="C65" s="149"/>
      <c r="D65" s="570"/>
      <c r="E65" s="570"/>
      <c r="F65" s="570"/>
      <c r="G65" s="570"/>
      <c r="H65" s="570"/>
      <c r="I65" s="570"/>
      <c r="J65" s="570"/>
      <c r="K65" s="570"/>
      <c r="L65" s="571"/>
      <c r="M65" s="556" t="s">
        <v>252</v>
      </c>
      <c r="N65" s="557"/>
      <c r="O65" s="557"/>
      <c r="P65" s="558"/>
      <c r="Q65" s="272"/>
      <c r="R65" s="485"/>
      <c r="S65" s="486"/>
      <c r="T65" s="485"/>
      <c r="U65" s="486"/>
    </row>
  </sheetData>
  <sheetProtection/>
  <mergeCells count="274">
    <mergeCell ref="D63:L65"/>
    <mergeCell ref="M63:P63"/>
    <mergeCell ref="R63:S63"/>
    <mergeCell ref="T63:U63"/>
    <mergeCell ref="M64:P64"/>
    <mergeCell ref="R64:S64"/>
    <mergeCell ref="T64:U64"/>
    <mergeCell ref="M65:P65"/>
    <mergeCell ref="R65:S65"/>
    <mergeCell ref="T65:U65"/>
    <mergeCell ref="E61:F61"/>
    <mergeCell ref="G61:H61"/>
    <mergeCell ref="I61:J61"/>
    <mergeCell ref="R61:S61"/>
    <mergeCell ref="T61:U61"/>
    <mergeCell ref="E62:F62"/>
    <mergeCell ref="G62:H62"/>
    <mergeCell ref="I62:J62"/>
    <mergeCell ref="R62:S62"/>
    <mergeCell ref="T62:U62"/>
    <mergeCell ref="E59:F59"/>
    <mergeCell ref="G59:H59"/>
    <mergeCell ref="I59:J59"/>
    <mergeCell ref="R59:S59"/>
    <mergeCell ref="T59:U59"/>
    <mergeCell ref="E60:F60"/>
    <mergeCell ref="G60:H60"/>
    <mergeCell ref="I60:J60"/>
    <mergeCell ref="R60:S60"/>
    <mergeCell ref="T60:U60"/>
    <mergeCell ref="E57:F57"/>
    <mergeCell ref="G57:H57"/>
    <mergeCell ref="I57:J57"/>
    <mergeCell ref="R57:S57"/>
    <mergeCell ref="T57:U57"/>
    <mergeCell ref="E58:F58"/>
    <mergeCell ref="G58:H58"/>
    <mergeCell ref="I58:J58"/>
    <mergeCell ref="R58:S58"/>
    <mergeCell ref="T58:U58"/>
    <mergeCell ref="E55:F55"/>
    <mergeCell ref="G55:H55"/>
    <mergeCell ref="I55:J55"/>
    <mergeCell ref="R55:S55"/>
    <mergeCell ref="T55:U55"/>
    <mergeCell ref="E56:F56"/>
    <mergeCell ref="G56:H56"/>
    <mergeCell ref="I56:J56"/>
    <mergeCell ref="R56:S56"/>
    <mergeCell ref="T56:U56"/>
    <mergeCell ref="E53:F53"/>
    <mergeCell ref="G53:H53"/>
    <mergeCell ref="I53:J53"/>
    <mergeCell ref="R53:S53"/>
    <mergeCell ref="T53:U53"/>
    <mergeCell ref="E54:F54"/>
    <mergeCell ref="G54:H54"/>
    <mergeCell ref="I54:J54"/>
    <mergeCell ref="R54:S54"/>
    <mergeCell ref="T54:U54"/>
    <mergeCell ref="E51:F51"/>
    <mergeCell ref="G51:H51"/>
    <mergeCell ref="I51:J51"/>
    <mergeCell ref="R51:S51"/>
    <mergeCell ref="T51:U51"/>
    <mergeCell ref="E52:F52"/>
    <mergeCell ref="G52:H52"/>
    <mergeCell ref="I52:J52"/>
    <mergeCell ref="R52:S52"/>
    <mergeCell ref="T52:U52"/>
    <mergeCell ref="E49:F49"/>
    <mergeCell ref="G49:H49"/>
    <mergeCell ref="I49:J49"/>
    <mergeCell ref="R49:S49"/>
    <mergeCell ref="T49:U49"/>
    <mergeCell ref="E50:F50"/>
    <mergeCell ref="G50:H50"/>
    <mergeCell ref="I50:J50"/>
    <mergeCell ref="R50:S50"/>
    <mergeCell ref="T50:U50"/>
    <mergeCell ref="E47:F47"/>
    <mergeCell ref="G47:H47"/>
    <mergeCell ref="I47:J47"/>
    <mergeCell ref="R47:S47"/>
    <mergeCell ref="T47:U47"/>
    <mergeCell ref="E48:F48"/>
    <mergeCell ref="G48:H48"/>
    <mergeCell ref="I48:J48"/>
    <mergeCell ref="R48:S48"/>
    <mergeCell ref="T48:U48"/>
    <mergeCell ref="E45:F45"/>
    <mergeCell ref="G45:H45"/>
    <mergeCell ref="I45:J45"/>
    <mergeCell ref="R45:S45"/>
    <mergeCell ref="T45:U45"/>
    <mergeCell ref="E46:F46"/>
    <mergeCell ref="G46:H46"/>
    <mergeCell ref="I46:J46"/>
    <mergeCell ref="R46:S46"/>
    <mergeCell ref="T46:U46"/>
    <mergeCell ref="E43:F43"/>
    <mergeCell ref="G43:H43"/>
    <mergeCell ref="I43:J43"/>
    <mergeCell ref="R43:S43"/>
    <mergeCell ref="T43:U43"/>
    <mergeCell ref="E44:F44"/>
    <mergeCell ref="G44:H44"/>
    <mergeCell ref="I44:J44"/>
    <mergeCell ref="R44:S44"/>
    <mergeCell ref="T44:U44"/>
    <mergeCell ref="E41:F41"/>
    <mergeCell ref="G41:H41"/>
    <mergeCell ref="I41:J41"/>
    <mergeCell ref="R41:S41"/>
    <mergeCell ref="T41:U41"/>
    <mergeCell ref="E42:F42"/>
    <mergeCell ref="G42:H42"/>
    <mergeCell ref="I42:J42"/>
    <mergeCell ref="R42:S42"/>
    <mergeCell ref="T42:U42"/>
    <mergeCell ref="E39:F39"/>
    <mergeCell ref="G39:H39"/>
    <mergeCell ref="I39:J39"/>
    <mergeCell ref="R39:S39"/>
    <mergeCell ref="T39:U39"/>
    <mergeCell ref="E40:F40"/>
    <mergeCell ref="G40:H40"/>
    <mergeCell ref="I40:J40"/>
    <mergeCell ref="R40:S40"/>
    <mergeCell ref="T40:U40"/>
    <mergeCell ref="R36:S37"/>
    <mergeCell ref="T36:U37"/>
    <mergeCell ref="E38:F38"/>
    <mergeCell ref="G38:H38"/>
    <mergeCell ref="I38:J38"/>
    <mergeCell ref="R38:S38"/>
    <mergeCell ref="T38:U38"/>
    <mergeCell ref="C36:C37"/>
    <mergeCell ref="D36:D37"/>
    <mergeCell ref="E36:F37"/>
    <mergeCell ref="G36:H37"/>
    <mergeCell ref="I36:L37"/>
    <mergeCell ref="M36:Q36"/>
    <mergeCell ref="D32:L34"/>
    <mergeCell ref="M32:P32"/>
    <mergeCell ref="R32:S32"/>
    <mergeCell ref="T32:U32"/>
    <mergeCell ref="M33:P33"/>
    <mergeCell ref="R33:S33"/>
    <mergeCell ref="T33:U33"/>
    <mergeCell ref="M34:P34"/>
    <mergeCell ref="R34:S34"/>
    <mergeCell ref="T34:U34"/>
    <mergeCell ref="E30:F30"/>
    <mergeCell ref="G30:H30"/>
    <mergeCell ref="I30:J30"/>
    <mergeCell ref="R30:S30"/>
    <mergeCell ref="T30:U30"/>
    <mergeCell ref="E31:F31"/>
    <mergeCell ref="G31:H31"/>
    <mergeCell ref="I31:J31"/>
    <mergeCell ref="R31:S31"/>
    <mergeCell ref="T31:U31"/>
    <mergeCell ref="E28:F28"/>
    <mergeCell ref="G28:H28"/>
    <mergeCell ref="I28:J28"/>
    <mergeCell ref="R28:S28"/>
    <mergeCell ref="T28:U28"/>
    <mergeCell ref="E29:F29"/>
    <mergeCell ref="G29:H29"/>
    <mergeCell ref="I29:J29"/>
    <mergeCell ref="R29:S29"/>
    <mergeCell ref="T29:U29"/>
    <mergeCell ref="E26:F26"/>
    <mergeCell ref="G26:H26"/>
    <mergeCell ref="I26:J26"/>
    <mergeCell ref="R26:S26"/>
    <mergeCell ref="T26:U26"/>
    <mergeCell ref="E27:F27"/>
    <mergeCell ref="G27:H27"/>
    <mergeCell ref="I27:J27"/>
    <mergeCell ref="R27:S27"/>
    <mergeCell ref="T27:U27"/>
    <mergeCell ref="E24:F24"/>
    <mergeCell ref="G24:H24"/>
    <mergeCell ref="I24:J24"/>
    <mergeCell ref="R24:S24"/>
    <mergeCell ref="T24:U24"/>
    <mergeCell ref="E25:F25"/>
    <mergeCell ref="G25:H25"/>
    <mergeCell ref="I25:J25"/>
    <mergeCell ref="R25:S25"/>
    <mergeCell ref="T25:U25"/>
    <mergeCell ref="E22:F22"/>
    <mergeCell ref="G22:H22"/>
    <mergeCell ref="I22:J22"/>
    <mergeCell ref="R22:S22"/>
    <mergeCell ref="T22:U22"/>
    <mergeCell ref="E23:F23"/>
    <mergeCell ref="G23:H23"/>
    <mergeCell ref="I23:J23"/>
    <mergeCell ref="R23:S23"/>
    <mergeCell ref="T23:U23"/>
    <mergeCell ref="E20:F20"/>
    <mergeCell ref="G20:H20"/>
    <mergeCell ref="I20:J20"/>
    <mergeCell ref="R20:S20"/>
    <mergeCell ref="T20:U20"/>
    <mergeCell ref="E21:F21"/>
    <mergeCell ref="G21:H21"/>
    <mergeCell ref="I21:J21"/>
    <mergeCell ref="R21:S21"/>
    <mergeCell ref="T21:U21"/>
    <mergeCell ref="E18:F18"/>
    <mergeCell ref="G18:H18"/>
    <mergeCell ref="I18:J18"/>
    <mergeCell ref="R18:S18"/>
    <mergeCell ref="T18:U18"/>
    <mergeCell ref="E19:F19"/>
    <mergeCell ref="G19:H19"/>
    <mergeCell ref="I19:J19"/>
    <mergeCell ref="R19:S19"/>
    <mergeCell ref="T19:U19"/>
    <mergeCell ref="R15:S16"/>
    <mergeCell ref="T15:U16"/>
    <mergeCell ref="E17:F17"/>
    <mergeCell ref="G17:H17"/>
    <mergeCell ref="I17:J17"/>
    <mergeCell ref="R17:S17"/>
    <mergeCell ref="T17:U17"/>
    <mergeCell ref="C15:C16"/>
    <mergeCell ref="D15:D16"/>
    <mergeCell ref="E15:F16"/>
    <mergeCell ref="G15:H16"/>
    <mergeCell ref="I15:L16"/>
    <mergeCell ref="M15:Q15"/>
    <mergeCell ref="S10:T10"/>
    <mergeCell ref="S11:T11"/>
    <mergeCell ref="C12:L13"/>
    <mergeCell ref="M12:P12"/>
    <mergeCell ref="S12:T12"/>
    <mergeCell ref="M13:P13"/>
    <mergeCell ref="S13:T13"/>
    <mergeCell ref="C10:C11"/>
    <mergeCell ref="D10:E11"/>
    <mergeCell ref="F10:G11"/>
    <mergeCell ref="H10:H11"/>
    <mergeCell ref="I10:I11"/>
    <mergeCell ref="J10:K11"/>
    <mergeCell ref="S6:T6"/>
    <mergeCell ref="S7:T7"/>
    <mergeCell ref="C8:C9"/>
    <mergeCell ref="D8:E9"/>
    <mergeCell ref="F8:G9"/>
    <mergeCell ref="H8:H9"/>
    <mergeCell ref="I8:I9"/>
    <mergeCell ref="J8:K9"/>
    <mergeCell ref="S8:T8"/>
    <mergeCell ref="S9:T9"/>
    <mergeCell ref="C6:C7"/>
    <mergeCell ref="D6:E7"/>
    <mergeCell ref="F6:G7"/>
    <mergeCell ref="H6:H7"/>
    <mergeCell ref="I6:I7"/>
    <mergeCell ref="J6:K7"/>
    <mergeCell ref="B2:U2"/>
    <mergeCell ref="C4:C5"/>
    <mergeCell ref="D4:E5"/>
    <mergeCell ref="F4:G5"/>
    <mergeCell ref="H4:K5"/>
    <mergeCell ref="L4:L5"/>
    <mergeCell ref="M4:Q4"/>
    <mergeCell ref="S4:T5"/>
    <mergeCell ref="U4:U5"/>
  </mergeCells>
  <dataValidations count="1">
    <dataValidation type="list" allowBlank="1" showInputMessage="1" showErrorMessage="1" sqref="D17:D31 D38:D62">
      <formula1>"外部指導者,指導者,選手"</formula1>
    </dataValidation>
  </dataValidations>
  <printOptions/>
  <pageMargins left="0.7086614173228347" right="0.31496062992125984" top="0.35433070866141736" bottom="0.35433070866141736" header="0.31496062992125984" footer="0.31496062992125984"/>
  <pageSetup horizontalDpi="600" verticalDpi="600" orientation="portrait" paperSize="9" scale="52" r:id="rId1"/>
  <rowBreaks count="1" manualBreakCount="1">
    <brk id="34" min="1" max="20" man="1"/>
  </rowBreaks>
</worksheet>
</file>

<file path=xl/worksheets/sheet12.xml><?xml version="1.0" encoding="utf-8"?>
<worksheet xmlns="http://schemas.openxmlformats.org/spreadsheetml/2006/main" xmlns:r="http://schemas.openxmlformats.org/officeDocument/2006/relationships">
  <sheetPr>
    <tabColor theme="3" tint="0.7999799847602844"/>
  </sheetPr>
  <dimension ref="B1:U65"/>
  <sheetViews>
    <sheetView view="pageBreakPreview" zoomScale="70" zoomScaleNormal="90" zoomScaleSheetLayoutView="70" zoomScalePageLayoutView="0" workbookViewId="0" topLeftCell="A1">
      <selection activeCell="N8" sqref="N8"/>
    </sheetView>
  </sheetViews>
  <sheetFormatPr defaultColWidth="9.140625" defaultRowHeight="30" customHeight="1"/>
  <cols>
    <col min="1" max="1" width="9.00390625" style="95" customWidth="1"/>
    <col min="2" max="2" width="1.8515625" style="95" customWidth="1"/>
    <col min="3" max="3" width="2.57421875" style="95" customWidth="1"/>
    <col min="4" max="4" width="12.57421875" style="95" customWidth="1"/>
    <col min="5" max="5" width="4.57421875" style="95" customWidth="1"/>
    <col min="6" max="6" width="12.57421875" style="95" customWidth="1"/>
    <col min="7" max="7" width="11.421875" style="95" customWidth="1"/>
    <col min="8" max="8" width="12.57421875" style="95" customWidth="1"/>
    <col min="9" max="9" width="2.57421875" style="161" customWidth="1"/>
    <col min="10" max="10" width="10.57421875" style="161" customWidth="1"/>
    <col min="11" max="11" width="2.57421875" style="161" customWidth="1"/>
    <col min="12" max="12" width="12.57421875" style="161" customWidth="1"/>
    <col min="13" max="18" width="10.57421875" style="95" customWidth="1"/>
    <col min="19" max="19" width="3.57421875" style="95" customWidth="1"/>
    <col min="20" max="20" width="7.57421875" style="95" customWidth="1"/>
    <col min="21" max="21" width="13.57421875" style="95" customWidth="1"/>
    <col min="22" max="16384" width="9.00390625" style="95" customWidth="1"/>
  </cols>
  <sheetData>
    <row r="1" spans="2:8" ht="19.5" customHeight="1">
      <c r="B1" s="288" t="s">
        <v>323</v>
      </c>
      <c r="C1" s="288"/>
      <c r="D1" s="288"/>
      <c r="E1" s="288"/>
      <c r="F1" s="288"/>
      <c r="G1" s="288"/>
      <c r="H1" s="288"/>
    </row>
    <row r="2" spans="2:21" ht="24.75" customHeight="1">
      <c r="B2" s="536" t="s">
        <v>201</v>
      </c>
      <c r="C2" s="536"/>
      <c r="D2" s="536"/>
      <c r="E2" s="536"/>
      <c r="F2" s="536"/>
      <c r="G2" s="536"/>
      <c r="H2" s="536"/>
      <c r="I2" s="536"/>
      <c r="J2" s="536"/>
      <c r="K2" s="536"/>
      <c r="L2" s="536"/>
      <c r="M2" s="536"/>
      <c r="N2" s="536"/>
      <c r="O2" s="536"/>
      <c r="P2" s="536"/>
      <c r="Q2" s="536"/>
      <c r="R2" s="536"/>
      <c r="S2" s="536"/>
      <c r="T2" s="536"/>
      <c r="U2" s="536"/>
    </row>
    <row r="3" spans="2:21" ht="24" customHeight="1" thickBot="1">
      <c r="B3" s="95" t="s">
        <v>257</v>
      </c>
      <c r="C3" s="96"/>
      <c r="D3" s="96"/>
      <c r="E3" s="96"/>
      <c r="F3" s="96"/>
      <c r="G3" s="96"/>
      <c r="H3" s="96"/>
      <c r="I3" s="162"/>
      <c r="J3" s="162"/>
      <c r="K3" s="162"/>
      <c r="L3" s="162"/>
      <c r="M3" s="96"/>
      <c r="N3" s="96"/>
      <c r="O3" s="96"/>
      <c r="P3" s="96"/>
      <c r="Q3" s="96"/>
      <c r="R3" s="96"/>
      <c r="S3" s="96"/>
      <c r="T3" s="96"/>
      <c r="U3" s="96"/>
    </row>
    <row r="4" spans="3:21" ht="27.75" customHeight="1" thickBot="1">
      <c r="C4" s="537" t="s">
        <v>242</v>
      </c>
      <c r="D4" s="530" t="s">
        <v>267</v>
      </c>
      <c r="E4" s="531"/>
      <c r="F4" s="530" t="s">
        <v>223</v>
      </c>
      <c r="G4" s="531"/>
      <c r="H4" s="530" t="s">
        <v>280</v>
      </c>
      <c r="I4" s="534"/>
      <c r="J4" s="534"/>
      <c r="K4" s="534"/>
      <c r="L4" s="544" t="s">
        <v>268</v>
      </c>
      <c r="M4" s="539" t="s">
        <v>245</v>
      </c>
      <c r="N4" s="540"/>
      <c r="O4" s="540"/>
      <c r="P4" s="541"/>
      <c r="Q4" s="541"/>
      <c r="R4" s="281" t="s">
        <v>259</v>
      </c>
      <c r="S4" s="548" t="s">
        <v>246</v>
      </c>
      <c r="T4" s="549"/>
      <c r="U4" s="542" t="s">
        <v>67</v>
      </c>
    </row>
    <row r="5" spans="3:21" ht="27.75" customHeight="1" thickBot="1">
      <c r="C5" s="538"/>
      <c r="D5" s="532"/>
      <c r="E5" s="533"/>
      <c r="F5" s="532"/>
      <c r="G5" s="533"/>
      <c r="H5" s="532"/>
      <c r="I5" s="535"/>
      <c r="J5" s="535"/>
      <c r="K5" s="535"/>
      <c r="L5" s="545"/>
      <c r="M5" s="282" t="s">
        <v>247</v>
      </c>
      <c r="N5" s="283" t="s">
        <v>321</v>
      </c>
      <c r="O5" s="284" t="s">
        <v>322</v>
      </c>
      <c r="P5" s="285" t="s">
        <v>249</v>
      </c>
      <c r="Q5" s="286" t="s">
        <v>17</v>
      </c>
      <c r="R5" s="287" t="s">
        <v>250</v>
      </c>
      <c r="S5" s="550"/>
      <c r="T5" s="551"/>
      <c r="U5" s="543"/>
    </row>
    <row r="6" spans="3:21" ht="51.75" customHeight="1">
      <c r="C6" s="546">
        <v>1</v>
      </c>
      <c r="D6" s="514" t="s">
        <v>325</v>
      </c>
      <c r="E6" s="515"/>
      <c r="F6" s="508" t="s">
        <v>327</v>
      </c>
      <c r="G6" s="509"/>
      <c r="H6" s="512" t="s">
        <v>331</v>
      </c>
      <c r="I6" s="504" t="s">
        <v>269</v>
      </c>
      <c r="J6" s="504" t="s">
        <v>326</v>
      </c>
      <c r="K6" s="504"/>
      <c r="L6" s="170" t="s">
        <v>263</v>
      </c>
      <c r="M6" s="229">
        <v>10000</v>
      </c>
      <c r="N6" s="230">
        <v>9750</v>
      </c>
      <c r="O6" s="230">
        <v>8000</v>
      </c>
      <c r="P6" s="234">
        <v>45600</v>
      </c>
      <c r="Q6" s="231">
        <f aca="true" t="shared" si="0" ref="Q6:Q11">SUM(M6:P6)</f>
        <v>73350</v>
      </c>
      <c r="R6" s="232">
        <f>ROUNDDOWN(Q6*10.21/100,0)</f>
        <v>7489</v>
      </c>
      <c r="S6" s="518">
        <f>Q6-R6</f>
        <v>65861</v>
      </c>
      <c r="T6" s="519"/>
      <c r="U6" s="290" t="s">
        <v>332</v>
      </c>
    </row>
    <row r="7" spans="3:21" ht="51.75" customHeight="1" thickBot="1">
      <c r="C7" s="547"/>
      <c r="D7" s="516"/>
      <c r="E7" s="517"/>
      <c r="F7" s="510"/>
      <c r="G7" s="511"/>
      <c r="H7" s="513"/>
      <c r="I7" s="505"/>
      <c r="J7" s="505"/>
      <c r="K7" s="505"/>
      <c r="L7" s="171" t="s">
        <v>264</v>
      </c>
      <c r="M7" s="235"/>
      <c r="N7" s="236"/>
      <c r="O7" s="236"/>
      <c r="P7" s="237"/>
      <c r="Q7" s="238">
        <f t="shared" si="0"/>
        <v>0</v>
      </c>
      <c r="R7" s="239"/>
      <c r="S7" s="506"/>
      <c r="T7" s="507"/>
      <c r="U7" s="172" t="s">
        <v>265</v>
      </c>
    </row>
    <row r="8" spans="3:21" ht="51.75" customHeight="1">
      <c r="C8" s="546">
        <v>2</v>
      </c>
      <c r="D8" s="514"/>
      <c r="E8" s="515"/>
      <c r="F8" s="508"/>
      <c r="G8" s="509"/>
      <c r="H8" s="512"/>
      <c r="I8" s="504" t="s">
        <v>269</v>
      </c>
      <c r="J8" s="504"/>
      <c r="K8" s="504"/>
      <c r="L8" s="170" t="s">
        <v>263</v>
      </c>
      <c r="M8" s="240"/>
      <c r="N8" s="241"/>
      <c r="O8" s="241"/>
      <c r="P8" s="242"/>
      <c r="Q8" s="233">
        <f t="shared" si="0"/>
        <v>0</v>
      </c>
      <c r="R8" s="243">
        <f>ROUNDDOWN(Q8*10.21/100,0)</f>
        <v>0</v>
      </c>
      <c r="S8" s="518">
        <f>Q8-R8</f>
        <v>0</v>
      </c>
      <c r="T8" s="519"/>
      <c r="U8" s="175"/>
    </row>
    <row r="9" spans="3:21" ht="51.75" customHeight="1" thickBot="1">
      <c r="C9" s="552"/>
      <c r="D9" s="516"/>
      <c r="E9" s="517"/>
      <c r="F9" s="510"/>
      <c r="G9" s="511"/>
      <c r="H9" s="513"/>
      <c r="I9" s="505"/>
      <c r="J9" s="505"/>
      <c r="K9" s="505"/>
      <c r="L9" s="171" t="s">
        <v>264</v>
      </c>
      <c r="M9" s="244"/>
      <c r="N9" s="245"/>
      <c r="O9" s="245"/>
      <c r="P9" s="246"/>
      <c r="Q9" s="247">
        <f t="shared" si="0"/>
        <v>0</v>
      </c>
      <c r="R9" s="239"/>
      <c r="S9" s="506"/>
      <c r="T9" s="507"/>
      <c r="U9" s="173" t="s">
        <v>265</v>
      </c>
    </row>
    <row r="10" spans="3:21" ht="51.75" customHeight="1">
      <c r="C10" s="547">
        <v>3</v>
      </c>
      <c r="D10" s="514"/>
      <c r="E10" s="515"/>
      <c r="F10" s="508"/>
      <c r="G10" s="509"/>
      <c r="H10" s="512"/>
      <c r="I10" s="504" t="s">
        <v>269</v>
      </c>
      <c r="J10" s="504"/>
      <c r="K10" s="504"/>
      <c r="L10" s="170" t="s">
        <v>263</v>
      </c>
      <c r="M10" s="248"/>
      <c r="N10" s="249"/>
      <c r="O10" s="249"/>
      <c r="P10" s="250"/>
      <c r="Q10" s="251">
        <f t="shared" si="0"/>
        <v>0</v>
      </c>
      <c r="R10" s="252">
        <f>ROUNDDOWN(Q10*10.21/100,0)</f>
        <v>0</v>
      </c>
      <c r="S10" s="518">
        <f>Q10-R10</f>
        <v>0</v>
      </c>
      <c r="T10" s="519"/>
      <c r="U10" s="176"/>
    </row>
    <row r="11" spans="3:21" ht="51.75" customHeight="1" thickBot="1">
      <c r="C11" s="552"/>
      <c r="D11" s="516"/>
      <c r="E11" s="517"/>
      <c r="F11" s="510"/>
      <c r="G11" s="511"/>
      <c r="H11" s="513"/>
      <c r="I11" s="505"/>
      <c r="J11" s="505"/>
      <c r="K11" s="505"/>
      <c r="L11" s="171" t="s">
        <v>264</v>
      </c>
      <c r="M11" s="235"/>
      <c r="N11" s="236"/>
      <c r="O11" s="236"/>
      <c r="P11" s="246"/>
      <c r="Q11" s="238">
        <f t="shared" si="0"/>
        <v>0</v>
      </c>
      <c r="R11" s="239"/>
      <c r="S11" s="506"/>
      <c r="T11" s="507"/>
      <c r="U11" s="172" t="s">
        <v>265</v>
      </c>
    </row>
    <row r="12" spans="3:21" ht="51.75" customHeight="1">
      <c r="C12" s="564" t="s">
        <v>266</v>
      </c>
      <c r="D12" s="564"/>
      <c r="E12" s="564"/>
      <c r="F12" s="564"/>
      <c r="G12" s="564"/>
      <c r="H12" s="564"/>
      <c r="I12" s="564"/>
      <c r="J12" s="564"/>
      <c r="K12" s="564"/>
      <c r="L12" s="565"/>
      <c r="M12" s="553" t="s">
        <v>251</v>
      </c>
      <c r="N12" s="554"/>
      <c r="O12" s="554"/>
      <c r="P12" s="555"/>
      <c r="Q12" s="253">
        <f>SUM(Q6:Q11)</f>
        <v>73350</v>
      </c>
      <c r="R12" s="254">
        <f>R6+R8+R10</f>
        <v>7489</v>
      </c>
      <c r="S12" s="500"/>
      <c r="T12" s="501"/>
      <c r="U12" s="177"/>
    </row>
    <row r="13" spans="3:21" ht="51.75" customHeight="1" thickBot="1">
      <c r="C13" s="566"/>
      <c r="D13" s="566"/>
      <c r="E13" s="566"/>
      <c r="F13" s="566"/>
      <c r="G13" s="566"/>
      <c r="H13" s="566"/>
      <c r="I13" s="566"/>
      <c r="J13" s="566"/>
      <c r="K13" s="566"/>
      <c r="L13" s="567"/>
      <c r="M13" s="556" t="s">
        <v>252</v>
      </c>
      <c r="N13" s="557"/>
      <c r="O13" s="557"/>
      <c r="P13" s="558"/>
      <c r="Q13" s="255"/>
      <c r="R13" s="256"/>
      <c r="S13" s="502"/>
      <c r="T13" s="503"/>
      <c r="U13" s="178"/>
    </row>
    <row r="14" spans="2:21" ht="24.75" customHeight="1" thickBot="1">
      <c r="B14" s="95" t="s">
        <v>258</v>
      </c>
      <c r="C14" s="91"/>
      <c r="D14" s="91"/>
      <c r="E14" s="91"/>
      <c r="F14" s="91"/>
      <c r="G14" s="91"/>
      <c r="H14" s="91"/>
      <c r="I14" s="91"/>
      <c r="J14" s="91"/>
      <c r="K14" s="91"/>
      <c r="L14" s="91"/>
      <c r="M14" s="91"/>
      <c r="N14" s="91"/>
      <c r="O14" s="91"/>
      <c r="P14" s="91"/>
      <c r="Q14" s="91"/>
      <c r="R14" s="91"/>
      <c r="S14" s="91"/>
      <c r="T14" s="91"/>
      <c r="U14" s="91"/>
    </row>
    <row r="15" spans="3:21" ht="27.75" customHeight="1" thickBot="1">
      <c r="C15" s="537" t="s">
        <v>242</v>
      </c>
      <c r="D15" s="559" t="s">
        <v>243</v>
      </c>
      <c r="E15" s="530" t="s">
        <v>244</v>
      </c>
      <c r="F15" s="531"/>
      <c r="G15" s="530" t="s">
        <v>66</v>
      </c>
      <c r="H15" s="531"/>
      <c r="I15" s="530" t="s">
        <v>279</v>
      </c>
      <c r="J15" s="534"/>
      <c r="K15" s="534"/>
      <c r="L15" s="561"/>
      <c r="M15" s="496" t="s">
        <v>351</v>
      </c>
      <c r="N15" s="563"/>
      <c r="O15" s="563"/>
      <c r="P15" s="563"/>
      <c r="Q15" s="497"/>
      <c r="R15" s="496" t="s">
        <v>67</v>
      </c>
      <c r="S15" s="497"/>
      <c r="T15" s="496" t="s">
        <v>19</v>
      </c>
      <c r="U15" s="497"/>
    </row>
    <row r="16" spans="3:21" ht="27.75" customHeight="1" thickBot="1">
      <c r="C16" s="538"/>
      <c r="D16" s="560"/>
      <c r="E16" s="532"/>
      <c r="F16" s="533"/>
      <c r="G16" s="532"/>
      <c r="H16" s="533"/>
      <c r="I16" s="532"/>
      <c r="J16" s="535"/>
      <c r="K16" s="535"/>
      <c r="L16" s="562"/>
      <c r="M16" s="277" t="s">
        <v>316</v>
      </c>
      <c r="N16" s="278" t="s">
        <v>319</v>
      </c>
      <c r="O16" s="278" t="s">
        <v>317</v>
      </c>
      <c r="P16" s="279" t="s">
        <v>318</v>
      </c>
      <c r="Q16" s="280" t="s">
        <v>17</v>
      </c>
      <c r="R16" s="498"/>
      <c r="S16" s="499"/>
      <c r="T16" s="498"/>
      <c r="U16" s="499"/>
    </row>
    <row r="17" spans="3:21" ht="51.75" customHeight="1">
      <c r="C17" s="93">
        <v>1</v>
      </c>
      <c r="D17" s="257" t="s">
        <v>328</v>
      </c>
      <c r="E17" s="489" t="s">
        <v>329</v>
      </c>
      <c r="F17" s="490"/>
      <c r="G17" s="491" t="s">
        <v>335</v>
      </c>
      <c r="H17" s="492"/>
      <c r="I17" s="489" t="s">
        <v>334</v>
      </c>
      <c r="J17" s="493"/>
      <c r="K17" s="258" t="s">
        <v>254</v>
      </c>
      <c r="L17" s="262" t="s">
        <v>333</v>
      </c>
      <c r="M17" s="259">
        <v>182</v>
      </c>
      <c r="N17" s="263">
        <f>M17*25</f>
        <v>4550</v>
      </c>
      <c r="O17" s="263">
        <v>3500</v>
      </c>
      <c r="P17" s="264"/>
      <c r="Q17" s="260">
        <f>SUM(N17:P17)</f>
        <v>8050</v>
      </c>
      <c r="R17" s="580" t="s">
        <v>332</v>
      </c>
      <c r="S17" s="581"/>
      <c r="T17" s="494"/>
      <c r="U17" s="495"/>
    </row>
    <row r="18" spans="3:21" ht="51.75" customHeight="1">
      <c r="C18" s="93">
        <v>2</v>
      </c>
      <c r="D18" s="257" t="s">
        <v>328</v>
      </c>
      <c r="E18" s="489" t="s">
        <v>330</v>
      </c>
      <c r="F18" s="490"/>
      <c r="G18" s="491" t="s">
        <v>336</v>
      </c>
      <c r="H18" s="492"/>
      <c r="I18" s="489" t="s">
        <v>333</v>
      </c>
      <c r="J18" s="493"/>
      <c r="K18" s="258" t="s">
        <v>254</v>
      </c>
      <c r="L18" s="262" t="s">
        <v>333</v>
      </c>
      <c r="M18" s="259">
        <v>10</v>
      </c>
      <c r="N18" s="263">
        <f>M18*25</f>
        <v>250</v>
      </c>
      <c r="O18" s="263"/>
      <c r="P18" s="264"/>
      <c r="Q18" s="260">
        <f>SUM(N18:P18)</f>
        <v>250</v>
      </c>
      <c r="R18" s="580" t="s">
        <v>332</v>
      </c>
      <c r="S18" s="581"/>
      <c r="T18" s="494"/>
      <c r="U18" s="495"/>
    </row>
    <row r="19" spans="3:21" ht="51.75" customHeight="1">
      <c r="C19" s="93">
        <v>3</v>
      </c>
      <c r="D19" s="257"/>
      <c r="E19" s="489"/>
      <c r="F19" s="490"/>
      <c r="G19" s="491"/>
      <c r="H19" s="492"/>
      <c r="I19" s="489"/>
      <c r="J19" s="493"/>
      <c r="K19" s="258" t="s">
        <v>254</v>
      </c>
      <c r="L19" s="262"/>
      <c r="M19" s="259"/>
      <c r="N19" s="263">
        <f>M19*25</f>
        <v>0</v>
      </c>
      <c r="O19" s="263"/>
      <c r="P19" s="264"/>
      <c r="Q19" s="260">
        <f>SUM(N19:P19)</f>
        <v>0</v>
      </c>
      <c r="R19" s="494"/>
      <c r="S19" s="495"/>
      <c r="T19" s="494"/>
      <c r="U19" s="495"/>
    </row>
    <row r="20" spans="3:21" ht="51.75" customHeight="1">
      <c r="C20" s="93">
        <v>4</v>
      </c>
      <c r="D20" s="257"/>
      <c r="E20" s="489"/>
      <c r="F20" s="490"/>
      <c r="G20" s="491"/>
      <c r="H20" s="492"/>
      <c r="I20" s="489"/>
      <c r="J20" s="493"/>
      <c r="K20" s="258" t="s">
        <v>254</v>
      </c>
      <c r="L20" s="262"/>
      <c r="M20" s="259"/>
      <c r="N20" s="263">
        <f aca="true" t="shared" si="1" ref="N20:N31">M20*25</f>
        <v>0</v>
      </c>
      <c r="O20" s="263"/>
      <c r="P20" s="264"/>
      <c r="Q20" s="260">
        <f aca="true" t="shared" si="2" ref="Q20:Q30">SUM(N20:P20)</f>
        <v>0</v>
      </c>
      <c r="R20" s="494"/>
      <c r="S20" s="495"/>
      <c r="T20" s="494"/>
      <c r="U20" s="495"/>
    </row>
    <row r="21" spans="3:21" ht="51.75" customHeight="1">
      <c r="C21" s="93">
        <v>5</v>
      </c>
      <c r="D21" s="257"/>
      <c r="E21" s="489"/>
      <c r="F21" s="490"/>
      <c r="G21" s="491"/>
      <c r="H21" s="492"/>
      <c r="I21" s="489"/>
      <c r="J21" s="493"/>
      <c r="K21" s="258" t="s">
        <v>254</v>
      </c>
      <c r="L21" s="262"/>
      <c r="M21" s="259"/>
      <c r="N21" s="263">
        <f t="shared" si="1"/>
        <v>0</v>
      </c>
      <c r="O21" s="263"/>
      <c r="P21" s="264"/>
      <c r="Q21" s="260">
        <f t="shared" si="2"/>
        <v>0</v>
      </c>
      <c r="R21" s="494"/>
      <c r="S21" s="495"/>
      <c r="T21" s="494"/>
      <c r="U21" s="495"/>
    </row>
    <row r="22" spans="3:21" ht="51.75" customHeight="1">
      <c r="C22" s="93">
        <v>6</v>
      </c>
      <c r="D22" s="257"/>
      <c r="E22" s="489"/>
      <c r="F22" s="490"/>
      <c r="G22" s="491"/>
      <c r="H22" s="492"/>
      <c r="I22" s="489"/>
      <c r="J22" s="493"/>
      <c r="K22" s="258" t="s">
        <v>254</v>
      </c>
      <c r="L22" s="262"/>
      <c r="M22" s="259"/>
      <c r="N22" s="263">
        <f t="shared" si="1"/>
        <v>0</v>
      </c>
      <c r="O22" s="263"/>
      <c r="P22" s="264"/>
      <c r="Q22" s="260">
        <f t="shared" si="2"/>
        <v>0</v>
      </c>
      <c r="R22" s="494"/>
      <c r="S22" s="495"/>
      <c r="T22" s="494"/>
      <c r="U22" s="495"/>
    </row>
    <row r="23" spans="3:21" ht="51.75" customHeight="1">
      <c r="C23" s="93">
        <v>7</v>
      </c>
      <c r="D23" s="257"/>
      <c r="E23" s="489"/>
      <c r="F23" s="490"/>
      <c r="G23" s="491"/>
      <c r="H23" s="492"/>
      <c r="I23" s="489"/>
      <c r="J23" s="493"/>
      <c r="K23" s="258" t="s">
        <v>254</v>
      </c>
      <c r="L23" s="262"/>
      <c r="M23" s="259"/>
      <c r="N23" s="263">
        <f t="shared" si="1"/>
        <v>0</v>
      </c>
      <c r="O23" s="263"/>
      <c r="P23" s="264"/>
      <c r="Q23" s="260">
        <f t="shared" si="2"/>
        <v>0</v>
      </c>
      <c r="R23" s="494"/>
      <c r="S23" s="495"/>
      <c r="T23" s="494"/>
      <c r="U23" s="495"/>
    </row>
    <row r="24" spans="3:21" ht="51.75" customHeight="1">
      <c r="C24" s="93">
        <v>8</v>
      </c>
      <c r="D24" s="257"/>
      <c r="E24" s="489"/>
      <c r="F24" s="490"/>
      <c r="G24" s="491"/>
      <c r="H24" s="492"/>
      <c r="I24" s="489"/>
      <c r="J24" s="493"/>
      <c r="K24" s="258" t="s">
        <v>254</v>
      </c>
      <c r="L24" s="262"/>
      <c r="M24" s="259"/>
      <c r="N24" s="263">
        <f t="shared" si="1"/>
        <v>0</v>
      </c>
      <c r="O24" s="263"/>
      <c r="P24" s="264"/>
      <c r="Q24" s="260">
        <f t="shared" si="2"/>
        <v>0</v>
      </c>
      <c r="R24" s="494"/>
      <c r="S24" s="495"/>
      <c r="T24" s="494"/>
      <c r="U24" s="495"/>
    </row>
    <row r="25" spans="3:21" ht="51.75" customHeight="1">
      <c r="C25" s="93">
        <v>9</v>
      </c>
      <c r="D25" s="257"/>
      <c r="E25" s="489"/>
      <c r="F25" s="490"/>
      <c r="G25" s="491"/>
      <c r="H25" s="492"/>
      <c r="I25" s="489"/>
      <c r="J25" s="493"/>
      <c r="K25" s="258" t="s">
        <v>254</v>
      </c>
      <c r="L25" s="262"/>
      <c r="M25" s="259"/>
      <c r="N25" s="263">
        <f t="shared" si="1"/>
        <v>0</v>
      </c>
      <c r="O25" s="263"/>
      <c r="P25" s="264"/>
      <c r="Q25" s="260">
        <f t="shared" si="2"/>
        <v>0</v>
      </c>
      <c r="R25" s="494"/>
      <c r="S25" s="495"/>
      <c r="T25" s="494"/>
      <c r="U25" s="495"/>
    </row>
    <row r="26" spans="3:21" ht="51.75" customHeight="1">
      <c r="C26" s="93">
        <v>10</v>
      </c>
      <c r="D26" s="257"/>
      <c r="E26" s="489"/>
      <c r="F26" s="490"/>
      <c r="G26" s="491"/>
      <c r="H26" s="492"/>
      <c r="I26" s="489"/>
      <c r="J26" s="493"/>
      <c r="K26" s="258" t="s">
        <v>254</v>
      </c>
      <c r="L26" s="262"/>
      <c r="M26" s="259"/>
      <c r="N26" s="263">
        <f t="shared" si="1"/>
        <v>0</v>
      </c>
      <c r="O26" s="263"/>
      <c r="P26" s="264"/>
      <c r="Q26" s="260">
        <f t="shared" si="2"/>
        <v>0</v>
      </c>
      <c r="R26" s="494"/>
      <c r="S26" s="495"/>
      <c r="T26" s="494"/>
      <c r="U26" s="495"/>
    </row>
    <row r="27" spans="3:21" ht="51.75" customHeight="1">
      <c r="C27" s="93">
        <v>11</v>
      </c>
      <c r="D27" s="257"/>
      <c r="E27" s="489"/>
      <c r="F27" s="490"/>
      <c r="G27" s="491"/>
      <c r="H27" s="492"/>
      <c r="I27" s="489"/>
      <c r="J27" s="493"/>
      <c r="K27" s="258" t="s">
        <v>254</v>
      </c>
      <c r="L27" s="262"/>
      <c r="M27" s="259"/>
      <c r="N27" s="263">
        <f t="shared" si="1"/>
        <v>0</v>
      </c>
      <c r="O27" s="263"/>
      <c r="P27" s="264"/>
      <c r="Q27" s="260">
        <f t="shared" si="2"/>
        <v>0</v>
      </c>
      <c r="R27" s="494"/>
      <c r="S27" s="495"/>
      <c r="T27" s="494"/>
      <c r="U27" s="495"/>
    </row>
    <row r="28" spans="3:21" ht="51.75" customHeight="1">
      <c r="C28" s="93">
        <v>12</v>
      </c>
      <c r="D28" s="257"/>
      <c r="E28" s="489"/>
      <c r="F28" s="490"/>
      <c r="G28" s="491"/>
      <c r="H28" s="492"/>
      <c r="I28" s="489"/>
      <c r="J28" s="493"/>
      <c r="K28" s="258" t="s">
        <v>254</v>
      </c>
      <c r="L28" s="262"/>
      <c r="M28" s="259"/>
      <c r="N28" s="263">
        <f t="shared" si="1"/>
        <v>0</v>
      </c>
      <c r="O28" s="263"/>
      <c r="P28" s="264"/>
      <c r="Q28" s="260">
        <f t="shared" si="2"/>
        <v>0</v>
      </c>
      <c r="R28" s="494"/>
      <c r="S28" s="495"/>
      <c r="T28" s="494"/>
      <c r="U28" s="495"/>
    </row>
    <row r="29" spans="3:21" ht="51.75" customHeight="1">
      <c r="C29" s="93">
        <v>13</v>
      </c>
      <c r="D29" s="257"/>
      <c r="E29" s="489"/>
      <c r="F29" s="490"/>
      <c r="G29" s="491"/>
      <c r="H29" s="492"/>
      <c r="I29" s="489"/>
      <c r="J29" s="493"/>
      <c r="K29" s="258" t="s">
        <v>254</v>
      </c>
      <c r="L29" s="262"/>
      <c r="M29" s="259"/>
      <c r="N29" s="263">
        <f t="shared" si="1"/>
        <v>0</v>
      </c>
      <c r="O29" s="263"/>
      <c r="P29" s="264"/>
      <c r="Q29" s="260">
        <f t="shared" si="2"/>
        <v>0</v>
      </c>
      <c r="R29" s="494"/>
      <c r="S29" s="495"/>
      <c r="T29" s="494"/>
      <c r="U29" s="495"/>
    </row>
    <row r="30" spans="3:21" ht="51.75" customHeight="1">
      <c r="C30" s="93">
        <v>14</v>
      </c>
      <c r="D30" s="257"/>
      <c r="E30" s="489"/>
      <c r="F30" s="490"/>
      <c r="G30" s="491"/>
      <c r="H30" s="492"/>
      <c r="I30" s="489"/>
      <c r="J30" s="493"/>
      <c r="K30" s="258" t="s">
        <v>254</v>
      </c>
      <c r="L30" s="262"/>
      <c r="M30" s="259"/>
      <c r="N30" s="263">
        <f t="shared" si="1"/>
        <v>0</v>
      </c>
      <c r="O30" s="263"/>
      <c r="P30" s="264"/>
      <c r="Q30" s="260">
        <f t="shared" si="2"/>
        <v>0</v>
      </c>
      <c r="R30" s="494"/>
      <c r="S30" s="495"/>
      <c r="T30" s="494"/>
      <c r="U30" s="495"/>
    </row>
    <row r="31" spans="3:21" ht="51.75" customHeight="1" thickBot="1">
      <c r="C31" s="94">
        <v>15</v>
      </c>
      <c r="D31" s="257"/>
      <c r="E31" s="520"/>
      <c r="F31" s="524"/>
      <c r="G31" s="522"/>
      <c r="H31" s="523"/>
      <c r="I31" s="520"/>
      <c r="J31" s="521"/>
      <c r="K31" s="228" t="s">
        <v>254</v>
      </c>
      <c r="L31" s="266"/>
      <c r="M31" s="267"/>
      <c r="N31" s="263">
        <f t="shared" si="1"/>
        <v>0</v>
      </c>
      <c r="O31" s="268"/>
      <c r="P31" s="269"/>
      <c r="Q31" s="260">
        <f>SUM(N31:P31)</f>
        <v>0</v>
      </c>
      <c r="R31" s="485"/>
      <c r="S31" s="486"/>
      <c r="T31" s="485"/>
      <c r="U31" s="486"/>
    </row>
    <row r="32" spans="3:21" ht="51.75" customHeight="1">
      <c r="C32" s="149"/>
      <c r="D32" s="568" t="s">
        <v>270</v>
      </c>
      <c r="E32" s="568"/>
      <c r="F32" s="568"/>
      <c r="G32" s="568"/>
      <c r="H32" s="568"/>
      <c r="I32" s="568"/>
      <c r="J32" s="568"/>
      <c r="K32" s="568"/>
      <c r="L32" s="569"/>
      <c r="M32" s="553" t="s">
        <v>255</v>
      </c>
      <c r="N32" s="554"/>
      <c r="O32" s="554"/>
      <c r="P32" s="555"/>
      <c r="Q32" s="254">
        <f>SUM(Q17:Q31)</f>
        <v>8300</v>
      </c>
      <c r="R32" s="487"/>
      <c r="S32" s="488"/>
      <c r="T32" s="487"/>
      <c r="U32" s="488"/>
    </row>
    <row r="33" spans="3:21" ht="51.75" customHeight="1">
      <c r="C33" s="149"/>
      <c r="D33" s="570"/>
      <c r="E33" s="570"/>
      <c r="F33" s="570"/>
      <c r="G33" s="570"/>
      <c r="H33" s="570"/>
      <c r="I33" s="570"/>
      <c r="J33" s="570"/>
      <c r="K33" s="570"/>
      <c r="L33" s="571"/>
      <c r="M33" s="572" t="s">
        <v>251</v>
      </c>
      <c r="N33" s="573"/>
      <c r="O33" s="573"/>
      <c r="P33" s="574"/>
      <c r="Q33" s="271">
        <f>SUM(Q32)</f>
        <v>8300</v>
      </c>
      <c r="R33" s="494"/>
      <c r="S33" s="495"/>
      <c r="T33" s="494"/>
      <c r="U33" s="495"/>
    </row>
    <row r="34" spans="3:21" ht="51.75" customHeight="1" thickBot="1">
      <c r="C34" s="149"/>
      <c r="D34" s="570"/>
      <c r="E34" s="570"/>
      <c r="F34" s="570"/>
      <c r="G34" s="570"/>
      <c r="H34" s="570"/>
      <c r="I34" s="570"/>
      <c r="J34" s="570"/>
      <c r="K34" s="570"/>
      <c r="L34" s="571"/>
      <c r="M34" s="556" t="s">
        <v>252</v>
      </c>
      <c r="N34" s="557"/>
      <c r="O34" s="557"/>
      <c r="P34" s="558"/>
      <c r="Q34" s="272"/>
      <c r="R34" s="485"/>
      <c r="S34" s="486"/>
      <c r="T34" s="485"/>
      <c r="U34" s="486"/>
    </row>
    <row r="35" ht="41.25" customHeight="1" thickBot="1"/>
    <row r="36" spans="3:21" ht="27.75" customHeight="1" thickBot="1">
      <c r="C36" s="537" t="s">
        <v>242</v>
      </c>
      <c r="D36" s="559" t="s">
        <v>243</v>
      </c>
      <c r="E36" s="530" t="s">
        <v>244</v>
      </c>
      <c r="F36" s="531"/>
      <c r="G36" s="530" t="s">
        <v>66</v>
      </c>
      <c r="H36" s="531"/>
      <c r="I36" s="530" t="s">
        <v>279</v>
      </c>
      <c r="J36" s="534"/>
      <c r="K36" s="534"/>
      <c r="L36" s="561"/>
      <c r="M36" s="575" t="s">
        <v>253</v>
      </c>
      <c r="N36" s="576"/>
      <c r="O36" s="576"/>
      <c r="P36" s="576"/>
      <c r="Q36" s="577"/>
      <c r="R36" s="575" t="s">
        <v>67</v>
      </c>
      <c r="S36" s="577"/>
      <c r="T36" s="575" t="s">
        <v>19</v>
      </c>
      <c r="U36" s="577"/>
    </row>
    <row r="37" spans="3:21" ht="27.75" customHeight="1" thickBot="1">
      <c r="C37" s="538"/>
      <c r="D37" s="560"/>
      <c r="E37" s="532"/>
      <c r="F37" s="533"/>
      <c r="G37" s="532"/>
      <c r="H37" s="533"/>
      <c r="I37" s="532"/>
      <c r="J37" s="535"/>
      <c r="K37" s="535"/>
      <c r="L37" s="562"/>
      <c r="M37" s="168" t="s">
        <v>202</v>
      </c>
      <c r="N37" s="169" t="s">
        <v>248</v>
      </c>
      <c r="O37" s="169" t="s">
        <v>277</v>
      </c>
      <c r="P37" s="165" t="s">
        <v>278</v>
      </c>
      <c r="Q37" s="151" t="s">
        <v>17</v>
      </c>
      <c r="R37" s="578"/>
      <c r="S37" s="579"/>
      <c r="T37" s="578"/>
      <c r="U37" s="579"/>
    </row>
    <row r="38" spans="3:21" ht="51.75" customHeight="1">
      <c r="C38" s="92">
        <v>16</v>
      </c>
      <c r="D38" s="257"/>
      <c r="E38" s="525"/>
      <c r="F38" s="526"/>
      <c r="G38" s="527"/>
      <c r="H38" s="528"/>
      <c r="I38" s="525"/>
      <c r="J38" s="529"/>
      <c r="K38" s="258" t="s">
        <v>254</v>
      </c>
      <c r="L38" s="273"/>
      <c r="M38" s="274"/>
      <c r="N38" s="275"/>
      <c r="O38" s="275"/>
      <c r="P38" s="276"/>
      <c r="Q38" s="254">
        <f aca="true" t="shared" si="3" ref="Q38:Q62">SUM(M38:P38)</f>
        <v>0</v>
      </c>
      <c r="R38" s="487"/>
      <c r="S38" s="488"/>
      <c r="T38" s="487"/>
      <c r="U38" s="488"/>
    </row>
    <row r="39" spans="3:21" ht="51.75" customHeight="1">
      <c r="C39" s="93">
        <v>17</v>
      </c>
      <c r="D39" s="257"/>
      <c r="E39" s="489"/>
      <c r="F39" s="490"/>
      <c r="G39" s="491"/>
      <c r="H39" s="492"/>
      <c r="I39" s="489"/>
      <c r="J39" s="493"/>
      <c r="K39" s="258" t="s">
        <v>254</v>
      </c>
      <c r="L39" s="262"/>
      <c r="M39" s="259"/>
      <c r="N39" s="263"/>
      <c r="O39" s="263"/>
      <c r="P39" s="264"/>
      <c r="Q39" s="260">
        <f t="shared" si="3"/>
        <v>0</v>
      </c>
      <c r="R39" s="494"/>
      <c r="S39" s="495"/>
      <c r="T39" s="494"/>
      <c r="U39" s="495"/>
    </row>
    <row r="40" spans="3:21" ht="51.75" customHeight="1">
      <c r="C40" s="93">
        <v>18</v>
      </c>
      <c r="D40" s="257"/>
      <c r="E40" s="489"/>
      <c r="F40" s="490"/>
      <c r="G40" s="491"/>
      <c r="H40" s="492"/>
      <c r="I40" s="489"/>
      <c r="J40" s="493"/>
      <c r="K40" s="258" t="s">
        <v>254</v>
      </c>
      <c r="L40" s="262"/>
      <c r="M40" s="259"/>
      <c r="N40" s="263"/>
      <c r="O40" s="263"/>
      <c r="P40" s="264"/>
      <c r="Q40" s="260">
        <f t="shared" si="3"/>
        <v>0</v>
      </c>
      <c r="R40" s="494"/>
      <c r="S40" s="495"/>
      <c r="T40" s="494"/>
      <c r="U40" s="495"/>
    </row>
    <row r="41" spans="3:21" ht="51.75" customHeight="1">
      <c r="C41" s="93">
        <v>19</v>
      </c>
      <c r="D41" s="257"/>
      <c r="E41" s="489"/>
      <c r="F41" s="490"/>
      <c r="G41" s="491"/>
      <c r="H41" s="492"/>
      <c r="I41" s="489"/>
      <c r="J41" s="493"/>
      <c r="K41" s="258" t="s">
        <v>254</v>
      </c>
      <c r="L41" s="262"/>
      <c r="M41" s="259"/>
      <c r="N41" s="263"/>
      <c r="O41" s="263"/>
      <c r="P41" s="264"/>
      <c r="Q41" s="260">
        <f t="shared" si="3"/>
        <v>0</v>
      </c>
      <c r="R41" s="494"/>
      <c r="S41" s="495"/>
      <c r="T41" s="494"/>
      <c r="U41" s="495"/>
    </row>
    <row r="42" spans="3:21" ht="51.75" customHeight="1">
      <c r="C42" s="93">
        <v>20</v>
      </c>
      <c r="D42" s="257"/>
      <c r="E42" s="489"/>
      <c r="F42" s="490"/>
      <c r="G42" s="491"/>
      <c r="H42" s="492"/>
      <c r="I42" s="489"/>
      <c r="J42" s="493"/>
      <c r="K42" s="258" t="s">
        <v>254</v>
      </c>
      <c r="L42" s="262"/>
      <c r="M42" s="259"/>
      <c r="N42" s="263"/>
      <c r="O42" s="263"/>
      <c r="P42" s="264"/>
      <c r="Q42" s="260">
        <f t="shared" si="3"/>
        <v>0</v>
      </c>
      <c r="R42" s="494"/>
      <c r="S42" s="495"/>
      <c r="T42" s="494"/>
      <c r="U42" s="495"/>
    </row>
    <row r="43" spans="3:21" ht="51.75" customHeight="1">
      <c r="C43" s="93">
        <v>21</v>
      </c>
      <c r="D43" s="257"/>
      <c r="E43" s="489"/>
      <c r="F43" s="490"/>
      <c r="G43" s="491"/>
      <c r="H43" s="492"/>
      <c r="I43" s="489"/>
      <c r="J43" s="493"/>
      <c r="K43" s="258" t="s">
        <v>254</v>
      </c>
      <c r="L43" s="262"/>
      <c r="M43" s="259"/>
      <c r="N43" s="263"/>
      <c r="O43" s="263"/>
      <c r="P43" s="264"/>
      <c r="Q43" s="260">
        <f t="shared" si="3"/>
        <v>0</v>
      </c>
      <c r="R43" s="494"/>
      <c r="S43" s="495"/>
      <c r="T43" s="494"/>
      <c r="U43" s="495"/>
    </row>
    <row r="44" spans="3:21" ht="51.75" customHeight="1">
      <c r="C44" s="93">
        <v>22</v>
      </c>
      <c r="D44" s="257"/>
      <c r="E44" s="489"/>
      <c r="F44" s="490"/>
      <c r="G44" s="491"/>
      <c r="H44" s="492"/>
      <c r="I44" s="489"/>
      <c r="J44" s="493"/>
      <c r="K44" s="258" t="s">
        <v>254</v>
      </c>
      <c r="L44" s="262"/>
      <c r="M44" s="259"/>
      <c r="N44" s="263"/>
      <c r="O44" s="263"/>
      <c r="P44" s="264"/>
      <c r="Q44" s="260">
        <f t="shared" si="3"/>
        <v>0</v>
      </c>
      <c r="R44" s="494"/>
      <c r="S44" s="495"/>
      <c r="T44" s="494"/>
      <c r="U44" s="495"/>
    </row>
    <row r="45" spans="3:21" ht="51.75" customHeight="1">
      <c r="C45" s="93">
        <v>23</v>
      </c>
      <c r="D45" s="257"/>
      <c r="E45" s="489"/>
      <c r="F45" s="490"/>
      <c r="G45" s="491"/>
      <c r="H45" s="492"/>
      <c r="I45" s="489"/>
      <c r="J45" s="493"/>
      <c r="K45" s="258" t="s">
        <v>254</v>
      </c>
      <c r="L45" s="262"/>
      <c r="M45" s="259"/>
      <c r="N45" s="263"/>
      <c r="O45" s="263"/>
      <c r="P45" s="264"/>
      <c r="Q45" s="260">
        <f t="shared" si="3"/>
        <v>0</v>
      </c>
      <c r="R45" s="494"/>
      <c r="S45" s="495"/>
      <c r="T45" s="494"/>
      <c r="U45" s="495"/>
    </row>
    <row r="46" spans="3:21" ht="51.75" customHeight="1">
      <c r="C46" s="93">
        <v>24</v>
      </c>
      <c r="D46" s="257"/>
      <c r="E46" s="489"/>
      <c r="F46" s="490"/>
      <c r="G46" s="491"/>
      <c r="H46" s="492"/>
      <c r="I46" s="489"/>
      <c r="J46" s="493"/>
      <c r="K46" s="258" t="s">
        <v>254</v>
      </c>
      <c r="L46" s="262"/>
      <c r="M46" s="259"/>
      <c r="N46" s="263"/>
      <c r="O46" s="263"/>
      <c r="P46" s="264"/>
      <c r="Q46" s="260">
        <f t="shared" si="3"/>
        <v>0</v>
      </c>
      <c r="R46" s="494"/>
      <c r="S46" s="495"/>
      <c r="T46" s="494"/>
      <c r="U46" s="495"/>
    </row>
    <row r="47" spans="3:21" ht="51.75" customHeight="1">
      <c r="C47" s="93">
        <v>25</v>
      </c>
      <c r="D47" s="257"/>
      <c r="E47" s="489"/>
      <c r="F47" s="490"/>
      <c r="G47" s="491"/>
      <c r="H47" s="492"/>
      <c r="I47" s="489"/>
      <c r="J47" s="493"/>
      <c r="K47" s="258" t="s">
        <v>254</v>
      </c>
      <c r="L47" s="262"/>
      <c r="M47" s="259"/>
      <c r="N47" s="263"/>
      <c r="O47" s="263"/>
      <c r="P47" s="264"/>
      <c r="Q47" s="260">
        <f t="shared" si="3"/>
        <v>0</v>
      </c>
      <c r="R47" s="494"/>
      <c r="S47" s="495"/>
      <c r="T47" s="494"/>
      <c r="U47" s="495"/>
    </row>
    <row r="48" spans="3:21" ht="51.75" customHeight="1">
      <c r="C48" s="93">
        <v>26</v>
      </c>
      <c r="D48" s="257"/>
      <c r="E48" s="489"/>
      <c r="F48" s="490"/>
      <c r="G48" s="491"/>
      <c r="H48" s="492"/>
      <c r="I48" s="489"/>
      <c r="J48" s="493"/>
      <c r="K48" s="258" t="s">
        <v>254</v>
      </c>
      <c r="L48" s="262"/>
      <c r="M48" s="259"/>
      <c r="N48" s="263"/>
      <c r="O48" s="263"/>
      <c r="P48" s="264"/>
      <c r="Q48" s="260">
        <f t="shared" si="3"/>
        <v>0</v>
      </c>
      <c r="R48" s="494"/>
      <c r="S48" s="495"/>
      <c r="T48" s="494"/>
      <c r="U48" s="495"/>
    </row>
    <row r="49" spans="3:21" ht="51.75" customHeight="1">
      <c r="C49" s="93">
        <v>27</v>
      </c>
      <c r="D49" s="257"/>
      <c r="E49" s="489"/>
      <c r="F49" s="490"/>
      <c r="G49" s="491"/>
      <c r="H49" s="492"/>
      <c r="I49" s="489"/>
      <c r="J49" s="493"/>
      <c r="K49" s="258" t="s">
        <v>254</v>
      </c>
      <c r="L49" s="262"/>
      <c r="M49" s="259"/>
      <c r="N49" s="263"/>
      <c r="O49" s="263"/>
      <c r="P49" s="264"/>
      <c r="Q49" s="260">
        <f t="shared" si="3"/>
        <v>0</v>
      </c>
      <c r="R49" s="494"/>
      <c r="S49" s="495"/>
      <c r="T49" s="494"/>
      <c r="U49" s="495"/>
    </row>
    <row r="50" spans="3:21" ht="51.75" customHeight="1">
      <c r="C50" s="93">
        <v>28</v>
      </c>
      <c r="D50" s="257"/>
      <c r="E50" s="489"/>
      <c r="F50" s="490"/>
      <c r="G50" s="491"/>
      <c r="H50" s="492"/>
      <c r="I50" s="489"/>
      <c r="J50" s="493"/>
      <c r="K50" s="258" t="s">
        <v>254</v>
      </c>
      <c r="L50" s="262"/>
      <c r="M50" s="259"/>
      <c r="N50" s="263"/>
      <c r="O50" s="263"/>
      <c r="P50" s="264"/>
      <c r="Q50" s="260">
        <f t="shared" si="3"/>
        <v>0</v>
      </c>
      <c r="R50" s="494"/>
      <c r="S50" s="495"/>
      <c r="T50" s="494"/>
      <c r="U50" s="495"/>
    </row>
    <row r="51" spans="3:21" ht="51.75" customHeight="1">
      <c r="C51" s="93">
        <v>29</v>
      </c>
      <c r="D51" s="257"/>
      <c r="E51" s="489"/>
      <c r="F51" s="490"/>
      <c r="G51" s="491"/>
      <c r="H51" s="492"/>
      <c r="I51" s="489"/>
      <c r="J51" s="493"/>
      <c r="K51" s="258" t="s">
        <v>254</v>
      </c>
      <c r="L51" s="262"/>
      <c r="M51" s="259"/>
      <c r="N51" s="263"/>
      <c r="O51" s="263"/>
      <c r="P51" s="264"/>
      <c r="Q51" s="260">
        <f t="shared" si="3"/>
        <v>0</v>
      </c>
      <c r="R51" s="494"/>
      <c r="S51" s="495"/>
      <c r="T51" s="494"/>
      <c r="U51" s="495"/>
    </row>
    <row r="52" spans="3:21" ht="51.75" customHeight="1">
      <c r="C52" s="93">
        <v>30</v>
      </c>
      <c r="D52" s="257"/>
      <c r="E52" s="489"/>
      <c r="F52" s="490"/>
      <c r="G52" s="491"/>
      <c r="H52" s="492"/>
      <c r="I52" s="489"/>
      <c r="J52" s="493"/>
      <c r="K52" s="258" t="s">
        <v>254</v>
      </c>
      <c r="L52" s="262"/>
      <c r="M52" s="259"/>
      <c r="N52" s="263"/>
      <c r="O52" s="263"/>
      <c r="P52" s="264"/>
      <c r="Q52" s="260">
        <f t="shared" si="3"/>
        <v>0</v>
      </c>
      <c r="R52" s="494"/>
      <c r="S52" s="495"/>
      <c r="T52" s="494"/>
      <c r="U52" s="495"/>
    </row>
    <row r="53" spans="3:21" ht="51.75" customHeight="1">
      <c r="C53" s="93">
        <v>31</v>
      </c>
      <c r="D53" s="257"/>
      <c r="E53" s="489"/>
      <c r="F53" s="490"/>
      <c r="G53" s="491"/>
      <c r="H53" s="492"/>
      <c r="I53" s="489"/>
      <c r="J53" s="493"/>
      <c r="K53" s="258" t="s">
        <v>254</v>
      </c>
      <c r="L53" s="262"/>
      <c r="M53" s="259"/>
      <c r="N53" s="263"/>
      <c r="O53" s="263"/>
      <c r="P53" s="264"/>
      <c r="Q53" s="260">
        <f t="shared" si="3"/>
        <v>0</v>
      </c>
      <c r="R53" s="494"/>
      <c r="S53" s="495"/>
      <c r="T53" s="494"/>
      <c r="U53" s="495"/>
    </row>
    <row r="54" spans="3:21" ht="51.75" customHeight="1">
      <c r="C54" s="93">
        <v>32</v>
      </c>
      <c r="D54" s="257"/>
      <c r="E54" s="489"/>
      <c r="F54" s="490"/>
      <c r="G54" s="491"/>
      <c r="H54" s="492"/>
      <c r="I54" s="489"/>
      <c r="J54" s="493"/>
      <c r="K54" s="258" t="s">
        <v>254</v>
      </c>
      <c r="L54" s="262"/>
      <c r="M54" s="259"/>
      <c r="N54" s="263"/>
      <c r="O54" s="263"/>
      <c r="P54" s="264"/>
      <c r="Q54" s="260">
        <f t="shared" si="3"/>
        <v>0</v>
      </c>
      <c r="R54" s="494"/>
      <c r="S54" s="495"/>
      <c r="T54" s="494"/>
      <c r="U54" s="495"/>
    </row>
    <row r="55" spans="3:21" ht="51.75" customHeight="1">
      <c r="C55" s="93">
        <v>33</v>
      </c>
      <c r="D55" s="257"/>
      <c r="E55" s="489"/>
      <c r="F55" s="490"/>
      <c r="G55" s="491"/>
      <c r="H55" s="492"/>
      <c r="I55" s="489"/>
      <c r="J55" s="493"/>
      <c r="K55" s="258" t="s">
        <v>254</v>
      </c>
      <c r="L55" s="262"/>
      <c r="M55" s="259"/>
      <c r="N55" s="263"/>
      <c r="O55" s="263"/>
      <c r="P55" s="264"/>
      <c r="Q55" s="260">
        <f t="shared" si="3"/>
        <v>0</v>
      </c>
      <c r="R55" s="494"/>
      <c r="S55" s="495"/>
      <c r="T55" s="494"/>
      <c r="U55" s="495"/>
    </row>
    <row r="56" spans="3:21" ht="51.75" customHeight="1">
      <c r="C56" s="93">
        <v>34</v>
      </c>
      <c r="D56" s="257"/>
      <c r="E56" s="489"/>
      <c r="F56" s="490"/>
      <c r="G56" s="491"/>
      <c r="H56" s="492"/>
      <c r="I56" s="489"/>
      <c r="J56" s="493"/>
      <c r="K56" s="258" t="s">
        <v>254</v>
      </c>
      <c r="L56" s="262"/>
      <c r="M56" s="259"/>
      <c r="N56" s="263"/>
      <c r="O56" s="263"/>
      <c r="P56" s="264"/>
      <c r="Q56" s="260">
        <f t="shared" si="3"/>
        <v>0</v>
      </c>
      <c r="R56" s="494"/>
      <c r="S56" s="495"/>
      <c r="T56" s="494"/>
      <c r="U56" s="495"/>
    </row>
    <row r="57" spans="3:21" ht="51.75" customHeight="1">
      <c r="C57" s="93">
        <v>35</v>
      </c>
      <c r="D57" s="257"/>
      <c r="E57" s="489"/>
      <c r="F57" s="490"/>
      <c r="G57" s="491"/>
      <c r="H57" s="492"/>
      <c r="I57" s="489"/>
      <c r="J57" s="493"/>
      <c r="K57" s="261" t="s">
        <v>254</v>
      </c>
      <c r="L57" s="262"/>
      <c r="M57" s="259"/>
      <c r="N57" s="263"/>
      <c r="O57" s="263"/>
      <c r="P57" s="264"/>
      <c r="Q57" s="260">
        <f t="shared" si="3"/>
        <v>0</v>
      </c>
      <c r="R57" s="494"/>
      <c r="S57" s="495"/>
      <c r="T57" s="494"/>
      <c r="U57" s="495"/>
    </row>
    <row r="58" spans="3:21" ht="51.75" customHeight="1">
      <c r="C58" s="93">
        <v>36</v>
      </c>
      <c r="D58" s="257"/>
      <c r="E58" s="489"/>
      <c r="F58" s="490"/>
      <c r="G58" s="491"/>
      <c r="H58" s="492"/>
      <c r="I58" s="489"/>
      <c r="J58" s="493"/>
      <c r="K58" s="261" t="s">
        <v>254</v>
      </c>
      <c r="L58" s="262"/>
      <c r="M58" s="259"/>
      <c r="N58" s="263"/>
      <c r="O58" s="263"/>
      <c r="P58" s="264"/>
      <c r="Q58" s="260">
        <f t="shared" si="3"/>
        <v>0</v>
      </c>
      <c r="R58" s="494"/>
      <c r="S58" s="495"/>
      <c r="T58" s="494"/>
      <c r="U58" s="495"/>
    </row>
    <row r="59" spans="3:21" ht="51.75" customHeight="1">
      <c r="C59" s="93">
        <v>37</v>
      </c>
      <c r="D59" s="257"/>
      <c r="E59" s="489"/>
      <c r="F59" s="490"/>
      <c r="G59" s="491"/>
      <c r="H59" s="492"/>
      <c r="I59" s="489"/>
      <c r="J59" s="493"/>
      <c r="K59" s="261" t="s">
        <v>254</v>
      </c>
      <c r="L59" s="262"/>
      <c r="M59" s="259"/>
      <c r="N59" s="263"/>
      <c r="O59" s="263"/>
      <c r="P59" s="264"/>
      <c r="Q59" s="260">
        <f t="shared" si="3"/>
        <v>0</v>
      </c>
      <c r="R59" s="494"/>
      <c r="S59" s="495"/>
      <c r="T59" s="494"/>
      <c r="U59" s="495"/>
    </row>
    <row r="60" spans="3:21" ht="51.75" customHeight="1">
      <c r="C60" s="93">
        <v>38</v>
      </c>
      <c r="D60" s="257"/>
      <c r="E60" s="489"/>
      <c r="F60" s="490"/>
      <c r="G60" s="491"/>
      <c r="H60" s="492"/>
      <c r="I60" s="489"/>
      <c r="J60" s="493"/>
      <c r="K60" s="261" t="s">
        <v>254</v>
      </c>
      <c r="L60" s="262"/>
      <c r="M60" s="259"/>
      <c r="N60" s="263"/>
      <c r="O60" s="263"/>
      <c r="P60" s="264"/>
      <c r="Q60" s="260">
        <f t="shared" si="3"/>
        <v>0</v>
      </c>
      <c r="R60" s="494"/>
      <c r="S60" s="495"/>
      <c r="T60" s="494"/>
      <c r="U60" s="495"/>
    </row>
    <row r="61" spans="3:21" ht="51.75" customHeight="1">
      <c r="C61" s="93">
        <v>39</v>
      </c>
      <c r="D61" s="257"/>
      <c r="E61" s="489"/>
      <c r="F61" s="490"/>
      <c r="G61" s="491"/>
      <c r="H61" s="492"/>
      <c r="I61" s="489"/>
      <c r="J61" s="493"/>
      <c r="K61" s="261" t="s">
        <v>254</v>
      </c>
      <c r="L61" s="262"/>
      <c r="M61" s="259"/>
      <c r="N61" s="263"/>
      <c r="O61" s="263"/>
      <c r="P61" s="264"/>
      <c r="Q61" s="260">
        <f t="shared" si="3"/>
        <v>0</v>
      </c>
      <c r="R61" s="494"/>
      <c r="S61" s="495"/>
      <c r="T61" s="494"/>
      <c r="U61" s="495"/>
    </row>
    <row r="62" spans="3:21" ht="51.75" customHeight="1" thickBot="1">
      <c r="C62" s="94">
        <v>40</v>
      </c>
      <c r="D62" s="257"/>
      <c r="E62" s="520"/>
      <c r="F62" s="524"/>
      <c r="G62" s="522"/>
      <c r="H62" s="523"/>
      <c r="I62" s="520"/>
      <c r="J62" s="521"/>
      <c r="K62" s="265" t="s">
        <v>254</v>
      </c>
      <c r="L62" s="266"/>
      <c r="M62" s="267"/>
      <c r="N62" s="268"/>
      <c r="O62" s="268"/>
      <c r="P62" s="269"/>
      <c r="Q62" s="272">
        <f t="shared" si="3"/>
        <v>0</v>
      </c>
      <c r="R62" s="485"/>
      <c r="S62" s="486"/>
      <c r="T62" s="485"/>
      <c r="U62" s="486"/>
    </row>
    <row r="63" spans="3:21" ht="51.75" customHeight="1">
      <c r="C63" s="149"/>
      <c r="D63" s="568" t="s">
        <v>270</v>
      </c>
      <c r="E63" s="568"/>
      <c r="F63" s="568"/>
      <c r="G63" s="568"/>
      <c r="H63" s="568"/>
      <c r="I63" s="568"/>
      <c r="J63" s="568"/>
      <c r="K63" s="568"/>
      <c r="L63" s="569"/>
      <c r="M63" s="553" t="s">
        <v>255</v>
      </c>
      <c r="N63" s="554"/>
      <c r="O63" s="554"/>
      <c r="P63" s="555"/>
      <c r="Q63" s="271">
        <f>SUM(Q38:Q62)</f>
        <v>0</v>
      </c>
      <c r="R63" s="487"/>
      <c r="S63" s="488"/>
      <c r="T63" s="487"/>
      <c r="U63" s="488"/>
    </row>
    <row r="64" spans="3:21" ht="51.75" customHeight="1">
      <c r="C64" s="149"/>
      <c r="D64" s="570"/>
      <c r="E64" s="570"/>
      <c r="F64" s="570"/>
      <c r="G64" s="570"/>
      <c r="H64" s="570"/>
      <c r="I64" s="570"/>
      <c r="J64" s="570"/>
      <c r="K64" s="570"/>
      <c r="L64" s="571"/>
      <c r="M64" s="572" t="s">
        <v>251</v>
      </c>
      <c r="N64" s="573"/>
      <c r="O64" s="573"/>
      <c r="P64" s="574"/>
      <c r="Q64" s="271">
        <f>Q32+Q63</f>
        <v>8300</v>
      </c>
      <c r="R64" s="494"/>
      <c r="S64" s="495"/>
      <c r="T64" s="494"/>
      <c r="U64" s="495"/>
    </row>
    <row r="65" spans="3:21" ht="51.75" customHeight="1" thickBot="1">
      <c r="C65" s="149"/>
      <c r="D65" s="570"/>
      <c r="E65" s="570"/>
      <c r="F65" s="570"/>
      <c r="G65" s="570"/>
      <c r="H65" s="570"/>
      <c r="I65" s="570"/>
      <c r="J65" s="570"/>
      <c r="K65" s="570"/>
      <c r="L65" s="571"/>
      <c r="M65" s="556" t="s">
        <v>252</v>
      </c>
      <c r="N65" s="557"/>
      <c r="O65" s="557"/>
      <c r="P65" s="558"/>
      <c r="Q65" s="272"/>
      <c r="R65" s="485"/>
      <c r="S65" s="486"/>
      <c r="T65" s="485"/>
      <c r="U65" s="486"/>
    </row>
  </sheetData>
  <sheetProtection/>
  <mergeCells count="274">
    <mergeCell ref="B2:U2"/>
    <mergeCell ref="C4:C5"/>
    <mergeCell ref="D4:E5"/>
    <mergeCell ref="F4:G5"/>
    <mergeCell ref="H4:K5"/>
    <mergeCell ref="L4:L5"/>
    <mergeCell ref="M4:Q4"/>
    <mergeCell ref="S4:T5"/>
    <mergeCell ref="U4:U5"/>
    <mergeCell ref="J8:K9"/>
    <mergeCell ref="S8:T8"/>
    <mergeCell ref="S9:T9"/>
    <mergeCell ref="C6:C7"/>
    <mergeCell ref="D6:E7"/>
    <mergeCell ref="F6:G7"/>
    <mergeCell ref="H6:H7"/>
    <mergeCell ref="I6:I7"/>
    <mergeCell ref="J6:K7"/>
    <mergeCell ref="H10:H11"/>
    <mergeCell ref="I10:I11"/>
    <mergeCell ref="J10:K11"/>
    <mergeCell ref="S6:T6"/>
    <mergeCell ref="S7:T7"/>
    <mergeCell ref="C8:C9"/>
    <mergeCell ref="D8:E9"/>
    <mergeCell ref="F8:G9"/>
    <mergeCell ref="H8:H9"/>
    <mergeCell ref="I8:I9"/>
    <mergeCell ref="S10:T10"/>
    <mergeCell ref="S11:T11"/>
    <mergeCell ref="C12:L13"/>
    <mergeCell ref="M12:P12"/>
    <mergeCell ref="S12:T12"/>
    <mergeCell ref="M13:P13"/>
    <mergeCell ref="S13:T13"/>
    <mergeCell ref="C10:C11"/>
    <mergeCell ref="D10:E11"/>
    <mergeCell ref="F10:G11"/>
    <mergeCell ref="C15:C16"/>
    <mergeCell ref="D15:D16"/>
    <mergeCell ref="E15:F16"/>
    <mergeCell ref="G15:H16"/>
    <mergeCell ref="I15:L16"/>
    <mergeCell ref="M15:Q15"/>
    <mergeCell ref="R15:S16"/>
    <mergeCell ref="T15:U16"/>
    <mergeCell ref="E17:F17"/>
    <mergeCell ref="G17:H17"/>
    <mergeCell ref="I17:J17"/>
    <mergeCell ref="R17:S17"/>
    <mergeCell ref="T17:U17"/>
    <mergeCell ref="E18:F18"/>
    <mergeCell ref="G18:H18"/>
    <mergeCell ref="I18:J18"/>
    <mergeCell ref="R18:S18"/>
    <mergeCell ref="T18:U18"/>
    <mergeCell ref="E19:F19"/>
    <mergeCell ref="G19:H19"/>
    <mergeCell ref="I19:J19"/>
    <mergeCell ref="R19:S19"/>
    <mergeCell ref="T19:U19"/>
    <mergeCell ref="E20:F20"/>
    <mergeCell ref="G20:H20"/>
    <mergeCell ref="I20:J20"/>
    <mergeCell ref="R20:S20"/>
    <mergeCell ref="T20:U20"/>
    <mergeCell ref="E21:F21"/>
    <mergeCell ref="G21:H21"/>
    <mergeCell ref="I21:J21"/>
    <mergeCell ref="R21:S21"/>
    <mergeCell ref="T21:U21"/>
    <mergeCell ref="E22:F22"/>
    <mergeCell ref="G22:H22"/>
    <mergeCell ref="I22:J22"/>
    <mergeCell ref="R22:S22"/>
    <mergeCell ref="T22:U22"/>
    <mergeCell ref="E23:F23"/>
    <mergeCell ref="G23:H23"/>
    <mergeCell ref="I23:J23"/>
    <mergeCell ref="R23:S23"/>
    <mergeCell ref="T23:U23"/>
    <mergeCell ref="E24:F24"/>
    <mergeCell ref="G24:H24"/>
    <mergeCell ref="I24:J24"/>
    <mergeCell ref="R24:S24"/>
    <mergeCell ref="T24:U24"/>
    <mergeCell ref="E25:F25"/>
    <mergeCell ref="G25:H25"/>
    <mergeCell ref="I25:J25"/>
    <mergeCell ref="R25:S25"/>
    <mergeCell ref="T25:U25"/>
    <mergeCell ref="E26:F26"/>
    <mergeCell ref="G26:H26"/>
    <mergeCell ref="I26:J26"/>
    <mergeCell ref="R26:S26"/>
    <mergeCell ref="T26:U26"/>
    <mergeCell ref="E27:F27"/>
    <mergeCell ref="G27:H27"/>
    <mergeCell ref="I27:J27"/>
    <mergeCell ref="R27:S27"/>
    <mergeCell ref="T27:U27"/>
    <mergeCell ref="E28:F28"/>
    <mergeCell ref="G28:H28"/>
    <mergeCell ref="I28:J28"/>
    <mergeCell ref="R28:S28"/>
    <mergeCell ref="T28:U28"/>
    <mergeCell ref="E29:F29"/>
    <mergeCell ref="G29:H29"/>
    <mergeCell ref="I29:J29"/>
    <mergeCell ref="R29:S29"/>
    <mergeCell ref="T29:U29"/>
    <mergeCell ref="E30:F30"/>
    <mergeCell ref="G30:H30"/>
    <mergeCell ref="I30:J30"/>
    <mergeCell ref="R30:S30"/>
    <mergeCell ref="T30:U30"/>
    <mergeCell ref="E31:F31"/>
    <mergeCell ref="G31:H31"/>
    <mergeCell ref="I31:J31"/>
    <mergeCell ref="R31:S31"/>
    <mergeCell ref="T31:U31"/>
    <mergeCell ref="D32:L34"/>
    <mergeCell ref="M32:P32"/>
    <mergeCell ref="R32:S32"/>
    <mergeCell ref="T32:U32"/>
    <mergeCell ref="M33:P33"/>
    <mergeCell ref="R33:S33"/>
    <mergeCell ref="T33:U33"/>
    <mergeCell ref="M34:P34"/>
    <mergeCell ref="R34:S34"/>
    <mergeCell ref="T34:U34"/>
    <mergeCell ref="C36:C37"/>
    <mergeCell ref="D36:D37"/>
    <mergeCell ref="E36:F37"/>
    <mergeCell ref="G36:H37"/>
    <mergeCell ref="I36:L37"/>
    <mergeCell ref="M36:Q36"/>
    <mergeCell ref="R36:S37"/>
    <mergeCell ref="T36:U37"/>
    <mergeCell ref="E38:F38"/>
    <mergeCell ref="G38:H38"/>
    <mergeCell ref="I38:J38"/>
    <mergeCell ref="R38:S38"/>
    <mergeCell ref="T38:U38"/>
    <mergeCell ref="E39:F39"/>
    <mergeCell ref="G39:H39"/>
    <mergeCell ref="I39:J39"/>
    <mergeCell ref="R39:S39"/>
    <mergeCell ref="T39:U39"/>
    <mergeCell ref="E40:F40"/>
    <mergeCell ref="G40:H40"/>
    <mergeCell ref="I40:J40"/>
    <mergeCell ref="R40:S40"/>
    <mergeCell ref="T40:U40"/>
    <mergeCell ref="E41:F41"/>
    <mergeCell ref="G41:H41"/>
    <mergeCell ref="I41:J41"/>
    <mergeCell ref="R41:S41"/>
    <mergeCell ref="T41:U41"/>
    <mergeCell ref="E42:F42"/>
    <mergeCell ref="G42:H42"/>
    <mergeCell ref="I42:J42"/>
    <mergeCell ref="R42:S42"/>
    <mergeCell ref="T42:U42"/>
    <mergeCell ref="E43:F43"/>
    <mergeCell ref="G43:H43"/>
    <mergeCell ref="I43:J43"/>
    <mergeCell ref="R43:S43"/>
    <mergeCell ref="T43:U43"/>
    <mergeCell ref="E44:F44"/>
    <mergeCell ref="G44:H44"/>
    <mergeCell ref="I44:J44"/>
    <mergeCell ref="R44:S44"/>
    <mergeCell ref="T44:U44"/>
    <mergeCell ref="E45:F45"/>
    <mergeCell ref="G45:H45"/>
    <mergeCell ref="I45:J45"/>
    <mergeCell ref="R45:S45"/>
    <mergeCell ref="T45:U45"/>
    <mergeCell ref="E46:F46"/>
    <mergeCell ref="G46:H46"/>
    <mergeCell ref="I46:J46"/>
    <mergeCell ref="R46:S46"/>
    <mergeCell ref="T46:U46"/>
    <mergeCell ref="E47:F47"/>
    <mergeCell ref="G47:H47"/>
    <mergeCell ref="I47:J47"/>
    <mergeCell ref="R47:S47"/>
    <mergeCell ref="T47:U47"/>
    <mergeCell ref="E48:F48"/>
    <mergeCell ref="G48:H48"/>
    <mergeCell ref="I48:J48"/>
    <mergeCell ref="R48:S48"/>
    <mergeCell ref="T48:U48"/>
    <mergeCell ref="E49:F49"/>
    <mergeCell ref="G49:H49"/>
    <mergeCell ref="I49:J49"/>
    <mergeCell ref="R49:S49"/>
    <mergeCell ref="T49:U49"/>
    <mergeCell ref="E50:F50"/>
    <mergeCell ref="G50:H50"/>
    <mergeCell ref="I50:J50"/>
    <mergeCell ref="R50:S50"/>
    <mergeCell ref="T50:U50"/>
    <mergeCell ref="E51:F51"/>
    <mergeCell ref="G51:H51"/>
    <mergeCell ref="I51:J51"/>
    <mergeCell ref="R51:S51"/>
    <mergeCell ref="T51:U51"/>
    <mergeCell ref="E52:F52"/>
    <mergeCell ref="G52:H52"/>
    <mergeCell ref="I52:J52"/>
    <mergeCell ref="R52:S52"/>
    <mergeCell ref="T52:U52"/>
    <mergeCell ref="E53:F53"/>
    <mergeCell ref="G53:H53"/>
    <mergeCell ref="I53:J53"/>
    <mergeCell ref="R53:S53"/>
    <mergeCell ref="T53:U53"/>
    <mergeCell ref="E54:F54"/>
    <mergeCell ref="G54:H54"/>
    <mergeCell ref="I54:J54"/>
    <mergeCell ref="R54:S54"/>
    <mergeCell ref="T54:U54"/>
    <mergeCell ref="E55:F55"/>
    <mergeCell ref="G55:H55"/>
    <mergeCell ref="I55:J55"/>
    <mergeCell ref="R55:S55"/>
    <mergeCell ref="T55:U55"/>
    <mergeCell ref="E56:F56"/>
    <mergeCell ref="G56:H56"/>
    <mergeCell ref="I56:J56"/>
    <mergeCell ref="R56:S56"/>
    <mergeCell ref="T56:U56"/>
    <mergeCell ref="E57:F57"/>
    <mergeCell ref="G57:H57"/>
    <mergeCell ref="I57:J57"/>
    <mergeCell ref="R57:S57"/>
    <mergeCell ref="T57:U57"/>
    <mergeCell ref="E58:F58"/>
    <mergeCell ref="G58:H58"/>
    <mergeCell ref="I58:J58"/>
    <mergeCell ref="R58:S58"/>
    <mergeCell ref="T58:U58"/>
    <mergeCell ref="E59:F59"/>
    <mergeCell ref="G59:H59"/>
    <mergeCell ref="I59:J59"/>
    <mergeCell ref="R59:S59"/>
    <mergeCell ref="T59:U59"/>
    <mergeCell ref="E60:F60"/>
    <mergeCell ref="G60:H60"/>
    <mergeCell ref="I60:J60"/>
    <mergeCell ref="R60:S60"/>
    <mergeCell ref="T60:U60"/>
    <mergeCell ref="E61:F61"/>
    <mergeCell ref="G61:H61"/>
    <mergeCell ref="I61:J61"/>
    <mergeCell ref="R61:S61"/>
    <mergeCell ref="T61:U61"/>
    <mergeCell ref="E62:F62"/>
    <mergeCell ref="G62:H62"/>
    <mergeCell ref="I62:J62"/>
    <mergeCell ref="R62:S62"/>
    <mergeCell ref="T62:U62"/>
    <mergeCell ref="D63:L65"/>
    <mergeCell ref="M63:P63"/>
    <mergeCell ref="R63:S63"/>
    <mergeCell ref="T63:U63"/>
    <mergeCell ref="M64:P64"/>
    <mergeCell ref="R64:S64"/>
    <mergeCell ref="T64:U64"/>
    <mergeCell ref="M65:P65"/>
    <mergeCell ref="R65:S65"/>
    <mergeCell ref="T65:U65"/>
  </mergeCells>
  <dataValidations count="1">
    <dataValidation type="list" allowBlank="1" showInputMessage="1" showErrorMessage="1" sqref="D17:D31 D38:D62">
      <formula1>"外部指導者,指導者,選手"</formula1>
    </dataValidation>
  </dataValidations>
  <printOptions/>
  <pageMargins left="0.7086614173228347" right="0.31496062992125984" top="0.35433070866141736" bottom="0.35433070866141736" header="0.31496062992125984" footer="0.31496062992125984"/>
  <pageSetup horizontalDpi="600" verticalDpi="600" orientation="portrait" paperSize="9" scale="52" r:id="rId2"/>
  <rowBreaks count="1" manualBreakCount="1">
    <brk id="34" min="1" max="20" man="1"/>
  </rowBreaks>
  <drawing r:id="rId1"/>
</worksheet>
</file>

<file path=xl/worksheets/sheet13.xml><?xml version="1.0" encoding="utf-8"?>
<worksheet xmlns="http://schemas.openxmlformats.org/spreadsheetml/2006/main" xmlns:r="http://schemas.openxmlformats.org/officeDocument/2006/relationships">
  <sheetPr>
    <tabColor theme="3" tint="0.7999799847602844"/>
  </sheetPr>
  <dimension ref="B1:AE40"/>
  <sheetViews>
    <sheetView view="pageBreakPreview" zoomScale="90" zoomScaleNormal="90" zoomScaleSheetLayoutView="90" zoomScalePageLayoutView="0" workbookViewId="0" topLeftCell="A1">
      <selection activeCell="B1" sqref="B1"/>
    </sheetView>
  </sheetViews>
  <sheetFormatPr defaultColWidth="9.140625" defaultRowHeight="24.75" customHeight="1"/>
  <cols>
    <col min="1" max="1" width="9.00390625" style="65" customWidth="1"/>
    <col min="2" max="31" width="3.57421875" style="65" customWidth="1"/>
    <col min="32" max="32" width="2.421875" style="65" customWidth="1"/>
    <col min="33" max="39" width="4.57421875" style="65" customWidth="1"/>
    <col min="40" max="16384" width="9.00390625" style="65" customWidth="1"/>
  </cols>
  <sheetData>
    <row r="1" s="62" customFormat="1" ht="19.5" customHeight="1">
      <c r="B1" s="143" t="s">
        <v>174</v>
      </c>
    </row>
    <row r="2" spans="2:31" s="62" customFormat="1" ht="24.75" customHeight="1">
      <c r="B2" s="472" t="s">
        <v>220</v>
      </c>
      <c r="C2" s="472"/>
      <c r="D2" s="472"/>
      <c r="E2" s="472"/>
      <c r="F2" s="472"/>
      <c r="G2" s="472"/>
      <c r="H2" s="472"/>
      <c r="I2" s="472"/>
      <c r="J2" s="472"/>
      <c r="K2" s="472"/>
      <c r="L2" s="472"/>
      <c r="M2" s="472"/>
      <c r="N2" s="472"/>
      <c r="O2" s="472"/>
      <c r="P2" s="472"/>
      <c r="Q2" s="472"/>
      <c r="R2" s="472"/>
      <c r="S2" s="472"/>
      <c r="T2" s="472"/>
      <c r="U2" s="472"/>
      <c r="V2" s="472"/>
      <c r="W2" s="472"/>
      <c r="X2" s="472"/>
      <c r="Y2" s="472"/>
      <c r="Z2" s="472"/>
      <c r="AA2" s="472"/>
      <c r="AB2" s="472"/>
      <c r="AC2" s="472"/>
      <c r="AD2" s="472"/>
      <c r="AE2" s="472"/>
    </row>
    <row r="3" spans="2:31" s="62" customFormat="1" ht="15" customHeight="1">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row>
    <row r="4" spans="2:24" s="62" customFormat="1" ht="24.75" customHeight="1">
      <c r="B4" s="98"/>
      <c r="C4" s="454" t="s">
        <v>221</v>
      </c>
      <c r="D4" s="454"/>
      <c r="E4" s="454"/>
      <c r="F4" s="454"/>
      <c r="G4" s="100"/>
      <c r="H4" s="582"/>
      <c r="I4" s="582"/>
      <c r="J4" s="582"/>
      <c r="K4" s="582"/>
      <c r="L4" s="582"/>
      <c r="M4" s="582"/>
      <c r="N4" s="582"/>
      <c r="O4" s="582"/>
      <c r="P4" s="99"/>
      <c r="Q4" s="99"/>
      <c r="R4" s="99"/>
      <c r="S4" s="99"/>
      <c r="T4" s="99"/>
      <c r="U4" s="99"/>
      <c r="V4" s="99"/>
      <c r="W4" s="99"/>
      <c r="X4" s="99"/>
    </row>
    <row r="5" spans="2:24" s="62" customFormat="1" ht="24.75" customHeight="1">
      <c r="B5" s="98"/>
      <c r="C5" s="454" t="s">
        <v>222</v>
      </c>
      <c r="D5" s="454"/>
      <c r="E5" s="454"/>
      <c r="F5" s="454"/>
      <c r="G5" s="100"/>
      <c r="H5" s="483"/>
      <c r="I5" s="483"/>
      <c r="J5" s="483"/>
      <c r="K5" s="483"/>
      <c r="L5" s="483"/>
      <c r="M5" s="483"/>
      <c r="N5" s="483"/>
      <c r="O5" s="483"/>
      <c r="P5" s="99"/>
      <c r="Q5" s="99"/>
      <c r="R5" s="99"/>
      <c r="S5" s="99"/>
      <c r="T5" s="99"/>
      <c r="U5" s="99"/>
      <c r="V5" s="99"/>
      <c r="W5" s="99"/>
      <c r="X5" s="99"/>
    </row>
    <row r="6" spans="2:31" ht="24.75" customHeight="1">
      <c r="B6" s="98"/>
      <c r="C6" s="454" t="s">
        <v>223</v>
      </c>
      <c r="D6" s="454"/>
      <c r="E6" s="454"/>
      <c r="F6" s="454"/>
      <c r="G6" s="164"/>
      <c r="H6" s="483"/>
      <c r="I6" s="483"/>
      <c r="J6" s="483"/>
      <c r="K6" s="483"/>
      <c r="L6" s="483"/>
      <c r="M6" s="483"/>
      <c r="N6" s="483"/>
      <c r="O6" s="483"/>
      <c r="P6" s="100"/>
      <c r="Q6" s="100"/>
      <c r="R6" s="100"/>
      <c r="S6" s="100"/>
      <c r="T6" s="100"/>
      <c r="U6" s="100"/>
      <c r="V6" s="100"/>
      <c r="W6" s="100"/>
      <c r="X6" s="100"/>
      <c r="Y6" s="62"/>
      <c r="Z6" s="98"/>
      <c r="AA6" s="62"/>
      <c r="AB6" s="98"/>
      <c r="AC6" s="62"/>
      <c r="AD6" s="62"/>
      <c r="AE6" s="62"/>
    </row>
    <row r="7" spans="2:31" ht="24.75" customHeight="1">
      <c r="B7" s="98"/>
      <c r="C7" s="454" t="s">
        <v>224</v>
      </c>
      <c r="D7" s="454"/>
      <c r="E7" s="454"/>
      <c r="F7" s="454"/>
      <c r="G7" s="100"/>
      <c r="H7" s="483"/>
      <c r="I7" s="483"/>
      <c r="J7" s="483"/>
      <c r="K7" s="483"/>
      <c r="L7" s="483"/>
      <c r="M7" s="483"/>
      <c r="N7" s="483"/>
      <c r="O7" s="483"/>
      <c r="P7" s="100"/>
      <c r="Q7" s="12"/>
      <c r="R7" s="12"/>
      <c r="S7" s="44"/>
      <c r="T7" s="44"/>
      <c r="U7" s="44"/>
      <c r="V7" s="44"/>
      <c r="W7" s="44"/>
      <c r="X7" s="44"/>
      <c r="Y7" s="1"/>
      <c r="Z7" s="1"/>
      <c r="AA7" s="1"/>
      <c r="AB7" s="1"/>
      <c r="AC7" s="1"/>
      <c r="AD7" s="1"/>
      <c r="AE7" s="62"/>
    </row>
    <row r="8" spans="2:31" ht="24.75" customHeight="1">
      <c r="B8" s="98"/>
      <c r="C8" s="163"/>
      <c r="D8" s="163"/>
      <c r="E8" s="163"/>
      <c r="F8" s="163"/>
      <c r="G8" s="100"/>
      <c r="H8" s="483"/>
      <c r="I8" s="483"/>
      <c r="J8" s="483"/>
      <c r="K8" s="483"/>
      <c r="L8" s="483"/>
      <c r="M8" s="483"/>
      <c r="N8" s="483"/>
      <c r="O8" s="483"/>
      <c r="P8" s="100"/>
      <c r="Q8" s="12"/>
      <c r="R8" s="12"/>
      <c r="S8" s="44"/>
      <c r="T8" s="44"/>
      <c r="U8" s="44"/>
      <c r="V8" s="44"/>
      <c r="W8" s="44"/>
      <c r="X8" s="44"/>
      <c r="Y8" s="1"/>
      <c r="Z8" s="1"/>
      <c r="AA8" s="1"/>
      <c r="AB8" s="1"/>
      <c r="AC8" s="1"/>
      <c r="AD8" s="1"/>
      <c r="AE8" s="62"/>
    </row>
    <row r="9" spans="2:31" ht="24.75" customHeight="1">
      <c r="B9" s="98"/>
      <c r="C9" s="163"/>
      <c r="D9" s="163"/>
      <c r="E9" s="163"/>
      <c r="F9" s="163"/>
      <c r="G9" s="100"/>
      <c r="H9" s="483"/>
      <c r="I9" s="483"/>
      <c r="J9" s="483"/>
      <c r="K9" s="483"/>
      <c r="L9" s="483"/>
      <c r="M9" s="483"/>
      <c r="N9" s="483"/>
      <c r="O9" s="483"/>
      <c r="P9" s="100"/>
      <c r="Q9" s="12"/>
      <c r="R9" s="12"/>
      <c r="S9" s="44"/>
      <c r="T9" s="44"/>
      <c r="U9" s="44"/>
      <c r="V9" s="44"/>
      <c r="W9" s="44"/>
      <c r="X9" s="44"/>
      <c r="Y9" s="1"/>
      <c r="Z9" s="1"/>
      <c r="AA9" s="1"/>
      <c r="AB9" s="1"/>
      <c r="AC9" s="1"/>
      <c r="AD9" s="1"/>
      <c r="AE9" s="62"/>
    </row>
    <row r="10" spans="2:31" ht="24.75" customHeight="1">
      <c r="B10" s="98"/>
      <c r="C10" s="163"/>
      <c r="D10" s="163"/>
      <c r="E10" s="163"/>
      <c r="F10" s="163"/>
      <c r="G10" s="100"/>
      <c r="H10" s="483"/>
      <c r="I10" s="483"/>
      <c r="J10" s="483"/>
      <c r="K10" s="483"/>
      <c r="L10" s="483"/>
      <c r="M10" s="483"/>
      <c r="N10" s="483"/>
      <c r="O10" s="483"/>
      <c r="P10" s="100"/>
      <c r="Q10" s="12"/>
      <c r="R10" s="12"/>
      <c r="S10" s="44"/>
      <c r="T10" s="44"/>
      <c r="U10" s="44"/>
      <c r="V10" s="44"/>
      <c r="W10" s="44"/>
      <c r="X10" s="44"/>
      <c r="Y10" s="1"/>
      <c r="Z10" s="1"/>
      <c r="AA10" s="1"/>
      <c r="AB10" s="1"/>
      <c r="AC10" s="1"/>
      <c r="AD10" s="1"/>
      <c r="AE10" s="62"/>
    </row>
    <row r="11" spans="2:31" ht="24.75" customHeight="1">
      <c r="B11" s="98"/>
      <c r="C11" s="163"/>
      <c r="D11" s="163"/>
      <c r="E11" s="163"/>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row>
    <row r="12" spans="2:31" ht="24.75" customHeight="1">
      <c r="B12" s="62"/>
      <c r="C12" s="463" t="s">
        <v>225</v>
      </c>
      <c r="D12" s="450"/>
      <c r="E12" s="451"/>
      <c r="F12" s="101"/>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3"/>
    </row>
    <row r="13" spans="2:31" ht="24.75" customHeight="1">
      <c r="B13" s="62"/>
      <c r="C13" s="464"/>
      <c r="D13" s="465"/>
      <c r="E13" s="466"/>
      <c r="F13" s="104"/>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5"/>
    </row>
    <row r="14" spans="2:31" ht="24.75" customHeight="1">
      <c r="B14" s="62"/>
      <c r="C14" s="464"/>
      <c r="D14" s="465"/>
      <c r="E14" s="466"/>
      <c r="F14" s="104"/>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5"/>
    </row>
    <row r="15" spans="2:31" ht="24.75" customHeight="1">
      <c r="B15" s="62"/>
      <c r="C15" s="464"/>
      <c r="D15" s="465"/>
      <c r="E15" s="466"/>
      <c r="F15" s="104"/>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5"/>
    </row>
    <row r="16" spans="2:31" ht="24.75" customHeight="1">
      <c r="B16" s="62"/>
      <c r="C16" s="464"/>
      <c r="D16" s="465"/>
      <c r="E16" s="466"/>
      <c r="F16" s="104"/>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5"/>
    </row>
    <row r="17" spans="2:31" ht="24.75" customHeight="1">
      <c r="B17" s="62"/>
      <c r="C17" s="464"/>
      <c r="D17" s="465"/>
      <c r="E17" s="466"/>
      <c r="F17" s="104"/>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5"/>
    </row>
    <row r="18" spans="2:31" ht="24.75" customHeight="1">
      <c r="B18" s="62"/>
      <c r="C18" s="464"/>
      <c r="D18" s="465"/>
      <c r="E18" s="466"/>
      <c r="F18" s="104"/>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5"/>
    </row>
    <row r="19" spans="2:31" ht="24.75" customHeight="1">
      <c r="B19" s="62"/>
      <c r="C19" s="464"/>
      <c r="D19" s="465"/>
      <c r="E19" s="466"/>
      <c r="F19" s="62"/>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5"/>
    </row>
    <row r="20" spans="2:31" ht="24.75" customHeight="1">
      <c r="B20" s="62"/>
      <c r="C20" s="464"/>
      <c r="D20" s="465"/>
      <c r="E20" s="466"/>
      <c r="F20" s="62"/>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5"/>
    </row>
    <row r="21" spans="2:31" ht="24.75" customHeight="1">
      <c r="B21" s="62"/>
      <c r="C21" s="464"/>
      <c r="D21" s="465"/>
      <c r="E21" s="466"/>
      <c r="F21" s="104"/>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5"/>
    </row>
    <row r="22" spans="2:31" ht="24.75" customHeight="1">
      <c r="B22" s="62"/>
      <c r="C22" s="464"/>
      <c r="D22" s="465"/>
      <c r="E22" s="466"/>
      <c r="F22" s="104"/>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5"/>
    </row>
    <row r="23" spans="2:31" ht="24.75" customHeight="1">
      <c r="B23" s="62"/>
      <c r="C23" s="464"/>
      <c r="D23" s="465"/>
      <c r="E23" s="466"/>
      <c r="F23" s="104"/>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5"/>
    </row>
    <row r="24" spans="2:31" ht="24.75" customHeight="1">
      <c r="B24" s="62"/>
      <c r="C24" s="464"/>
      <c r="D24" s="465"/>
      <c r="E24" s="466"/>
      <c r="F24" s="104"/>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5"/>
    </row>
    <row r="25" spans="2:31" ht="24.75" customHeight="1">
      <c r="B25" s="62"/>
      <c r="C25" s="464"/>
      <c r="D25" s="465"/>
      <c r="E25" s="466"/>
      <c r="F25" s="104"/>
      <c r="G25" s="100"/>
      <c r="H25" s="100"/>
      <c r="I25" s="100"/>
      <c r="J25" s="100"/>
      <c r="K25" s="100"/>
      <c r="L25" s="100"/>
      <c r="M25" s="99"/>
      <c r="N25" s="98"/>
      <c r="O25" s="99"/>
      <c r="P25" s="99"/>
      <c r="Q25" s="99"/>
      <c r="R25" s="100"/>
      <c r="S25" s="100"/>
      <c r="T25" s="100"/>
      <c r="U25" s="100"/>
      <c r="V25" s="100"/>
      <c r="W25" s="100"/>
      <c r="X25" s="100"/>
      <c r="Y25" s="100"/>
      <c r="Z25" s="100"/>
      <c r="AA25" s="100"/>
      <c r="AB25" s="100"/>
      <c r="AC25" s="100"/>
      <c r="AD25" s="100"/>
      <c r="AE25" s="105"/>
    </row>
    <row r="26" spans="2:31" ht="24.75" customHeight="1">
      <c r="B26" s="62"/>
      <c r="C26" s="467"/>
      <c r="D26" s="468"/>
      <c r="E26" s="469"/>
      <c r="F26" s="106"/>
      <c r="G26" s="107"/>
      <c r="H26" s="159"/>
      <c r="I26" s="159"/>
      <c r="J26" s="159"/>
      <c r="K26" s="159"/>
      <c r="L26" s="159"/>
      <c r="M26" s="159"/>
      <c r="N26" s="159"/>
      <c r="O26" s="159"/>
      <c r="P26" s="159"/>
      <c r="Q26" s="159"/>
      <c r="R26" s="159"/>
      <c r="S26" s="159"/>
      <c r="T26" s="159"/>
      <c r="U26" s="159"/>
      <c r="V26" s="159"/>
      <c r="W26" s="159"/>
      <c r="X26" s="159"/>
      <c r="Y26" s="159"/>
      <c r="Z26" s="107"/>
      <c r="AA26" s="107"/>
      <c r="AB26" s="159"/>
      <c r="AC26" s="159"/>
      <c r="AD26" s="107"/>
      <c r="AE26" s="108"/>
    </row>
    <row r="27" spans="2:31" ht="24.75" customHeight="1">
      <c r="B27" s="62"/>
      <c r="C27" s="463" t="s">
        <v>226</v>
      </c>
      <c r="D27" s="450"/>
      <c r="E27" s="451"/>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3"/>
    </row>
    <row r="28" spans="2:31" ht="24.75" customHeight="1">
      <c r="B28" s="62"/>
      <c r="C28" s="464"/>
      <c r="D28" s="465"/>
      <c r="E28" s="466"/>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5"/>
    </row>
    <row r="29" spans="2:31" ht="24.75" customHeight="1">
      <c r="B29" s="62"/>
      <c r="C29" s="464"/>
      <c r="D29" s="465"/>
      <c r="E29" s="466"/>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5"/>
    </row>
    <row r="30" spans="2:31" ht="24.75" customHeight="1">
      <c r="B30" s="62"/>
      <c r="C30" s="464"/>
      <c r="D30" s="465"/>
      <c r="E30" s="466"/>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5"/>
    </row>
    <row r="31" spans="2:31" ht="24.75" customHeight="1">
      <c r="B31" s="62"/>
      <c r="C31" s="464"/>
      <c r="D31" s="465"/>
      <c r="E31" s="466"/>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5"/>
    </row>
    <row r="32" spans="2:31" ht="24.75" customHeight="1">
      <c r="B32" s="62"/>
      <c r="C32" s="464"/>
      <c r="D32" s="465"/>
      <c r="E32" s="466"/>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5"/>
    </row>
    <row r="33" spans="2:31" ht="24.75" customHeight="1">
      <c r="B33" s="62"/>
      <c r="C33" s="464"/>
      <c r="D33" s="465"/>
      <c r="E33" s="466"/>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5"/>
    </row>
    <row r="34" spans="2:31" ht="24.75" customHeight="1">
      <c r="B34" s="62"/>
      <c r="C34" s="464"/>
      <c r="D34" s="465"/>
      <c r="E34" s="466"/>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5"/>
    </row>
    <row r="35" spans="2:31" ht="24.75" customHeight="1">
      <c r="B35" s="62"/>
      <c r="C35" s="464"/>
      <c r="D35" s="465"/>
      <c r="E35" s="466"/>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5"/>
    </row>
    <row r="36" spans="2:31" ht="24.75" customHeight="1">
      <c r="B36" s="62"/>
      <c r="C36" s="464"/>
      <c r="D36" s="465"/>
      <c r="E36" s="466"/>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5"/>
    </row>
    <row r="37" spans="2:31" ht="24.75" customHeight="1">
      <c r="B37" s="62"/>
      <c r="C37" s="464"/>
      <c r="D37" s="465"/>
      <c r="E37" s="466"/>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5"/>
    </row>
    <row r="38" spans="2:31" ht="24.75" customHeight="1">
      <c r="B38" s="62"/>
      <c r="C38" s="464"/>
      <c r="D38" s="465"/>
      <c r="E38" s="466"/>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5"/>
    </row>
    <row r="39" spans="2:31" ht="24.75" customHeight="1">
      <c r="B39" s="62"/>
      <c r="C39" s="464"/>
      <c r="D39" s="465"/>
      <c r="E39" s="466"/>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5"/>
    </row>
    <row r="40" spans="2:31" ht="24.75" customHeight="1">
      <c r="B40" s="62"/>
      <c r="C40" s="467"/>
      <c r="D40" s="468"/>
      <c r="E40" s="469"/>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8"/>
    </row>
  </sheetData>
  <sheetProtection/>
  <mergeCells count="14">
    <mergeCell ref="B2:AE2"/>
    <mergeCell ref="C4:F4"/>
    <mergeCell ref="H4:O4"/>
    <mergeCell ref="C5:F5"/>
    <mergeCell ref="H5:O5"/>
    <mergeCell ref="C6:F6"/>
    <mergeCell ref="H6:O6"/>
    <mergeCell ref="C27:E40"/>
    <mergeCell ref="C7:F7"/>
    <mergeCell ref="H7:O7"/>
    <mergeCell ref="H8:O8"/>
    <mergeCell ref="H9:O9"/>
    <mergeCell ref="H10:O10"/>
    <mergeCell ref="C12:E26"/>
  </mergeCells>
  <printOptions horizontalCentered="1" verticalCentered="1"/>
  <pageMargins left="0.7874015748031497" right="0.5905511811023623" top="0.5905511811023623" bottom="0.3937007874015748" header="0.5118110236220472" footer="0.5118110236220472"/>
  <pageSetup horizontalDpi="1200" verticalDpi="1200" orientation="portrait" paperSize="9" scale="82" r:id="rId1"/>
</worksheet>
</file>

<file path=xl/worksheets/sheet14.xml><?xml version="1.0" encoding="utf-8"?>
<worksheet xmlns="http://schemas.openxmlformats.org/spreadsheetml/2006/main" xmlns:r="http://schemas.openxmlformats.org/officeDocument/2006/relationships">
  <sheetPr>
    <tabColor theme="3" tint="0.7999799847602844"/>
  </sheetPr>
  <dimension ref="B1:AE46"/>
  <sheetViews>
    <sheetView view="pageBreakPreview" zoomScale="90" zoomScaleNormal="90" zoomScaleSheetLayoutView="90" zoomScalePageLayoutView="0" workbookViewId="0" topLeftCell="A1">
      <selection activeCell="B1" sqref="B1"/>
    </sheetView>
  </sheetViews>
  <sheetFormatPr defaultColWidth="9.140625" defaultRowHeight="24.75" customHeight="1"/>
  <cols>
    <col min="1" max="1" width="9.00390625" style="65" customWidth="1"/>
    <col min="2" max="31" width="3.57421875" style="65" customWidth="1"/>
    <col min="32" max="32" width="2.421875" style="65" customWidth="1"/>
    <col min="33" max="39" width="4.57421875" style="65" customWidth="1"/>
    <col min="40" max="16384" width="9.00390625" style="65" customWidth="1"/>
  </cols>
  <sheetData>
    <row r="1" s="62" customFormat="1" ht="19.5" customHeight="1">
      <c r="B1" s="143" t="s">
        <v>227</v>
      </c>
    </row>
    <row r="2" spans="2:31" s="62" customFormat="1" ht="24.75" customHeight="1">
      <c r="B2" s="472" t="s">
        <v>368</v>
      </c>
      <c r="C2" s="472"/>
      <c r="D2" s="472"/>
      <c r="E2" s="472"/>
      <c r="F2" s="472"/>
      <c r="G2" s="472"/>
      <c r="H2" s="472"/>
      <c r="I2" s="472"/>
      <c r="J2" s="472"/>
      <c r="K2" s="472"/>
      <c r="L2" s="472"/>
      <c r="M2" s="472"/>
      <c r="N2" s="472"/>
      <c r="O2" s="472"/>
      <c r="P2" s="472"/>
      <c r="Q2" s="472"/>
      <c r="R2" s="472"/>
      <c r="S2" s="472"/>
      <c r="T2" s="472"/>
      <c r="U2" s="472"/>
      <c r="V2" s="472"/>
      <c r="W2" s="472"/>
      <c r="X2" s="472"/>
      <c r="Y2" s="472"/>
      <c r="Z2" s="472"/>
      <c r="AA2" s="472"/>
      <c r="AB2" s="472"/>
      <c r="AC2" s="472"/>
      <c r="AD2" s="472"/>
      <c r="AE2" s="472"/>
    </row>
    <row r="3" spans="2:31" s="62" customFormat="1" ht="24.75" customHeight="1">
      <c r="B3" s="472" t="s">
        <v>300</v>
      </c>
      <c r="C3" s="472"/>
      <c r="D3" s="472"/>
      <c r="E3" s="472"/>
      <c r="F3" s="472"/>
      <c r="G3" s="472"/>
      <c r="H3" s="472"/>
      <c r="I3" s="472"/>
      <c r="J3" s="472"/>
      <c r="K3" s="472"/>
      <c r="L3" s="472"/>
      <c r="M3" s="472"/>
      <c r="N3" s="472"/>
      <c r="O3" s="472"/>
      <c r="P3" s="472"/>
      <c r="Q3" s="472"/>
      <c r="R3" s="472"/>
      <c r="S3" s="472"/>
      <c r="T3" s="472"/>
      <c r="U3" s="472"/>
      <c r="V3" s="472"/>
      <c r="W3" s="472"/>
      <c r="X3" s="472"/>
      <c r="Y3" s="472"/>
      <c r="Z3" s="472"/>
      <c r="AA3" s="472"/>
      <c r="AB3" s="472"/>
      <c r="AC3" s="472"/>
      <c r="AD3" s="472"/>
      <c r="AE3" s="472"/>
    </row>
    <row r="4" spans="2:31" s="62" customFormat="1" ht="15" customHeight="1">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row>
    <row r="5" spans="2:15" s="62" customFormat="1" ht="19.5" customHeight="1">
      <c r="B5" s="98">
        <v>1</v>
      </c>
      <c r="C5" s="454" t="s">
        <v>198</v>
      </c>
      <c r="D5" s="454"/>
      <c r="E5" s="454"/>
      <c r="G5" s="474" t="s">
        <v>286</v>
      </c>
      <c r="H5" s="474"/>
      <c r="I5" s="474"/>
      <c r="J5" s="474"/>
      <c r="K5" s="474"/>
      <c r="L5" s="474"/>
      <c r="M5" s="474"/>
      <c r="N5" s="474"/>
      <c r="O5" s="474"/>
    </row>
    <row r="6" spans="2:31" ht="19.5" customHeight="1">
      <c r="B6" s="98">
        <v>2</v>
      </c>
      <c r="C6" s="454" t="s">
        <v>95</v>
      </c>
      <c r="D6" s="454"/>
      <c r="E6" s="454"/>
      <c r="F6" s="62"/>
      <c r="G6" s="450" t="s">
        <v>371</v>
      </c>
      <c r="H6" s="450"/>
      <c r="I6" s="102"/>
      <c r="J6" s="62" t="s">
        <v>98</v>
      </c>
      <c r="K6" s="62"/>
      <c r="L6" s="62" t="s">
        <v>99</v>
      </c>
      <c r="M6" s="62"/>
      <c r="N6" s="62" t="s">
        <v>100</v>
      </c>
      <c r="O6" s="62" t="s">
        <v>101</v>
      </c>
      <c r="P6" s="447" t="str">
        <f>G6</f>
        <v>令和</v>
      </c>
      <c r="Q6" s="447"/>
      <c r="R6" s="62"/>
      <c r="S6" s="62" t="s">
        <v>98</v>
      </c>
      <c r="T6" s="62"/>
      <c r="U6" s="62" t="s">
        <v>99</v>
      </c>
      <c r="V6" s="62"/>
      <c r="W6" s="62" t="s">
        <v>100</v>
      </c>
      <c r="X6" s="63" t="s">
        <v>102</v>
      </c>
      <c r="Y6" s="62"/>
      <c r="Z6" s="98" t="s">
        <v>103</v>
      </c>
      <c r="AA6" s="62"/>
      <c r="AB6" s="98" t="s">
        <v>100</v>
      </c>
      <c r="AC6" s="62" t="s">
        <v>104</v>
      </c>
      <c r="AD6" s="62"/>
      <c r="AE6" s="62"/>
    </row>
    <row r="7" spans="2:31" ht="19.5" customHeight="1">
      <c r="B7" s="98">
        <v>3</v>
      </c>
      <c r="C7" s="454" t="s">
        <v>96</v>
      </c>
      <c r="D7" s="454"/>
      <c r="E7" s="454"/>
      <c r="F7" s="62"/>
      <c r="G7" s="473"/>
      <c r="H7" s="473"/>
      <c r="I7" s="473"/>
      <c r="J7" s="473"/>
      <c r="K7" s="473"/>
      <c r="L7" s="473"/>
      <c r="M7" s="473"/>
      <c r="N7" s="473"/>
      <c r="O7" s="473"/>
      <c r="P7" s="473"/>
      <c r="Q7" s="458" t="s">
        <v>213</v>
      </c>
      <c r="R7" s="458"/>
      <c r="S7" s="448"/>
      <c r="T7" s="448"/>
      <c r="U7" s="448"/>
      <c r="V7" s="448"/>
      <c r="W7" s="448"/>
      <c r="X7" s="448"/>
      <c r="Y7" s="448"/>
      <c r="Z7" s="448"/>
      <c r="AA7" s="448"/>
      <c r="AB7" s="448"/>
      <c r="AC7" s="448"/>
      <c r="AD7" s="448"/>
      <c r="AE7" s="62"/>
    </row>
    <row r="8" spans="2:31" ht="19.5" customHeight="1">
      <c r="B8" s="98">
        <v>4</v>
      </c>
      <c r="C8" s="454" t="s">
        <v>105</v>
      </c>
      <c r="D8" s="454"/>
      <c r="E8" s="454"/>
      <c r="F8" s="62"/>
      <c r="G8" s="473"/>
      <c r="H8" s="473"/>
      <c r="I8" s="473"/>
      <c r="J8" s="473"/>
      <c r="K8" s="473"/>
      <c r="L8" s="473"/>
      <c r="M8" s="473"/>
      <c r="N8" s="473"/>
      <c r="O8" s="473"/>
      <c r="P8" s="473"/>
      <c r="Q8" s="458" t="s">
        <v>213</v>
      </c>
      <c r="R8" s="458"/>
      <c r="S8" s="448"/>
      <c r="T8" s="448"/>
      <c r="U8" s="448"/>
      <c r="V8" s="448"/>
      <c r="W8" s="448"/>
      <c r="X8" s="448"/>
      <c r="Y8" s="448"/>
      <c r="Z8" s="448"/>
      <c r="AA8" s="448"/>
      <c r="AB8" s="448"/>
      <c r="AC8" s="448"/>
      <c r="AD8" s="448"/>
      <c r="AE8" s="62"/>
    </row>
    <row r="9" spans="2:31" ht="19.5" customHeight="1">
      <c r="B9" s="98">
        <v>5</v>
      </c>
      <c r="C9" s="454" t="s">
        <v>106</v>
      </c>
      <c r="D9" s="454"/>
      <c r="E9" s="454"/>
      <c r="F9" s="62"/>
      <c r="G9" s="62" t="s">
        <v>107</v>
      </c>
      <c r="H9" s="62"/>
      <c r="I9" s="62"/>
      <c r="J9" s="62"/>
      <c r="K9" s="62"/>
      <c r="L9" s="62"/>
      <c r="M9" s="62"/>
      <c r="N9" s="62"/>
      <c r="O9" s="62"/>
      <c r="P9" s="62"/>
      <c r="Q9" s="62"/>
      <c r="R9" s="62"/>
      <c r="S9" s="62"/>
      <c r="T9" s="62"/>
      <c r="U9" s="62"/>
      <c r="V9" s="62"/>
      <c r="W9" s="62"/>
      <c r="X9" s="62"/>
      <c r="Y9" s="62"/>
      <c r="Z9" s="62"/>
      <c r="AA9" s="62"/>
      <c r="AB9" s="62"/>
      <c r="AC9" s="62"/>
      <c r="AD9" s="62"/>
      <c r="AE9" s="62"/>
    </row>
    <row r="10" spans="2:31" ht="24" customHeight="1">
      <c r="B10" s="98"/>
      <c r="C10" s="471" t="s">
        <v>109</v>
      </c>
      <c r="D10" s="452"/>
      <c r="E10" s="453"/>
      <c r="F10" s="455"/>
      <c r="G10" s="456"/>
      <c r="H10" s="456"/>
      <c r="I10" s="456"/>
      <c r="J10" s="456"/>
      <c r="K10" s="456"/>
      <c r="L10" s="456"/>
      <c r="M10" s="456"/>
      <c r="N10" s="457"/>
      <c r="O10" s="471" t="s">
        <v>110</v>
      </c>
      <c r="P10" s="452"/>
      <c r="Q10" s="453"/>
      <c r="R10" s="471"/>
      <c r="S10" s="452"/>
      <c r="T10" s="452"/>
      <c r="U10" s="452"/>
      <c r="V10" s="452"/>
      <c r="W10" s="453"/>
      <c r="X10" s="100"/>
      <c r="Y10" s="100"/>
      <c r="Z10" s="100"/>
      <c r="AA10" s="99"/>
      <c r="AB10" s="99"/>
      <c r="AC10" s="99"/>
      <c r="AD10" s="99"/>
      <c r="AE10" s="99"/>
    </row>
    <row r="11" spans="2:31" ht="24" customHeight="1">
      <c r="B11" s="62"/>
      <c r="C11" s="449" t="s">
        <v>48</v>
      </c>
      <c r="D11" s="450"/>
      <c r="E11" s="451"/>
      <c r="F11" s="583" t="s">
        <v>203</v>
      </c>
      <c r="G11" s="584"/>
      <c r="H11" s="584"/>
      <c r="I11" s="134"/>
      <c r="J11" s="66" t="s">
        <v>108</v>
      </c>
      <c r="K11" s="452" t="s">
        <v>204</v>
      </c>
      <c r="L11" s="452"/>
      <c r="M11" s="452"/>
      <c r="N11" s="452"/>
      <c r="P11" s="66" t="s">
        <v>108</v>
      </c>
      <c r="Q11" s="452" t="s">
        <v>205</v>
      </c>
      <c r="R11" s="452"/>
      <c r="S11" s="452"/>
      <c r="T11" s="452"/>
      <c r="V11" s="66" t="s">
        <v>108</v>
      </c>
      <c r="W11" s="452"/>
      <c r="X11" s="452"/>
      <c r="Y11" s="452"/>
      <c r="Z11" s="452"/>
      <c r="AA11" s="452"/>
      <c r="AB11" s="452"/>
      <c r="AC11" s="452"/>
      <c r="AD11" s="452"/>
      <c r="AE11" s="453"/>
    </row>
    <row r="12" spans="2:31" ht="24" customHeight="1">
      <c r="B12" s="62"/>
      <c r="C12" s="463" t="s">
        <v>111</v>
      </c>
      <c r="D12" s="450"/>
      <c r="E12" s="451"/>
      <c r="F12" s="101" t="s">
        <v>112</v>
      </c>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3"/>
    </row>
    <row r="13" spans="2:31" ht="24" customHeight="1">
      <c r="B13" s="62"/>
      <c r="C13" s="464"/>
      <c r="D13" s="465"/>
      <c r="E13" s="466"/>
      <c r="F13" s="104"/>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5"/>
    </row>
    <row r="14" spans="2:31" ht="24" customHeight="1">
      <c r="B14" s="62"/>
      <c r="C14" s="464"/>
      <c r="D14" s="465"/>
      <c r="E14" s="466"/>
      <c r="F14" s="104"/>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5"/>
    </row>
    <row r="15" spans="2:31" ht="24" customHeight="1">
      <c r="B15" s="62"/>
      <c r="C15" s="464"/>
      <c r="D15" s="465"/>
      <c r="E15" s="466"/>
      <c r="F15" s="104"/>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5"/>
    </row>
    <row r="16" spans="2:31" ht="24" customHeight="1">
      <c r="B16" s="62"/>
      <c r="C16" s="464"/>
      <c r="D16" s="465"/>
      <c r="E16" s="466"/>
      <c r="F16" s="104"/>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5"/>
    </row>
    <row r="17" spans="2:31" ht="24" customHeight="1">
      <c r="B17" s="62"/>
      <c r="C17" s="464"/>
      <c r="D17" s="465"/>
      <c r="E17" s="466"/>
      <c r="F17" s="104"/>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5"/>
    </row>
    <row r="18" spans="2:31" ht="24" customHeight="1">
      <c r="B18" s="62"/>
      <c r="C18" s="464"/>
      <c r="D18" s="465"/>
      <c r="E18" s="466"/>
      <c r="F18" s="104" t="s">
        <v>113</v>
      </c>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5"/>
    </row>
    <row r="19" spans="2:31" ht="24" customHeight="1">
      <c r="B19" s="62"/>
      <c r="C19" s="464"/>
      <c r="D19" s="465"/>
      <c r="E19" s="466"/>
      <c r="F19" s="62"/>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5"/>
    </row>
    <row r="20" spans="2:31" ht="24" customHeight="1">
      <c r="B20" s="62"/>
      <c r="C20" s="464"/>
      <c r="D20" s="465"/>
      <c r="E20" s="466"/>
      <c r="F20" s="104"/>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5"/>
    </row>
    <row r="21" spans="2:31" ht="24" customHeight="1">
      <c r="B21" s="62"/>
      <c r="C21" s="464"/>
      <c r="D21" s="465"/>
      <c r="E21" s="466"/>
      <c r="F21" s="104"/>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5"/>
    </row>
    <row r="22" spans="2:31" ht="24" customHeight="1">
      <c r="B22" s="62"/>
      <c r="C22" s="464"/>
      <c r="D22" s="465"/>
      <c r="E22" s="466"/>
      <c r="F22" s="104"/>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5"/>
    </row>
    <row r="23" spans="2:31" ht="24" customHeight="1">
      <c r="B23" s="62"/>
      <c r="C23" s="464"/>
      <c r="D23" s="465"/>
      <c r="E23" s="466"/>
      <c r="F23" s="104"/>
      <c r="G23" s="100"/>
      <c r="H23" s="100"/>
      <c r="I23" s="100"/>
      <c r="J23" s="100"/>
      <c r="K23" s="100"/>
      <c r="L23" s="100"/>
      <c r="M23" s="99"/>
      <c r="N23" s="98"/>
      <c r="O23" s="99"/>
      <c r="P23" s="99"/>
      <c r="Q23" s="99"/>
      <c r="R23" s="100"/>
      <c r="S23" s="100"/>
      <c r="T23" s="100"/>
      <c r="U23" s="100"/>
      <c r="V23" s="100"/>
      <c r="W23" s="100"/>
      <c r="X23" s="100"/>
      <c r="Y23" s="100"/>
      <c r="Z23" s="100"/>
      <c r="AA23" s="100"/>
      <c r="AB23" s="100"/>
      <c r="AC23" s="100"/>
      <c r="AD23" s="100"/>
      <c r="AE23" s="105"/>
    </row>
    <row r="24" spans="2:31" ht="24" customHeight="1">
      <c r="B24" s="62"/>
      <c r="C24" s="467"/>
      <c r="D24" s="468"/>
      <c r="E24" s="469"/>
      <c r="F24" s="106"/>
      <c r="G24" s="107"/>
      <c r="H24" s="159"/>
      <c r="I24" s="159"/>
      <c r="J24" s="159"/>
      <c r="K24" s="159"/>
      <c r="L24" s="159"/>
      <c r="M24" s="159"/>
      <c r="N24" s="159"/>
      <c r="O24" s="159"/>
      <c r="P24" s="159"/>
      <c r="Q24" s="159"/>
      <c r="R24" s="159"/>
      <c r="S24" s="159"/>
      <c r="T24" s="159"/>
      <c r="U24" s="159"/>
      <c r="V24" s="159"/>
      <c r="W24" s="159"/>
      <c r="X24" s="159"/>
      <c r="Y24" s="159"/>
      <c r="Z24" s="107"/>
      <c r="AA24" s="107"/>
      <c r="AB24" s="159"/>
      <c r="AC24" s="159"/>
      <c r="AD24" s="107"/>
      <c r="AE24" s="108"/>
    </row>
    <row r="25" spans="2:31" ht="24" customHeight="1">
      <c r="B25" s="98">
        <v>6</v>
      </c>
      <c r="C25" s="147" t="s">
        <v>199</v>
      </c>
      <c r="D25" s="99"/>
      <c r="E25" s="99"/>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row>
    <row r="26" spans="2:31" ht="24" customHeight="1">
      <c r="B26" s="62"/>
      <c r="C26" s="101"/>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3"/>
    </row>
    <row r="27" spans="2:31" ht="24" customHeight="1">
      <c r="B27" s="62"/>
      <c r="C27" s="104"/>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5"/>
    </row>
    <row r="28" spans="2:31" ht="24" customHeight="1">
      <c r="B28" s="62"/>
      <c r="C28" s="106"/>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8"/>
    </row>
    <row r="29" spans="2:31" ht="24" customHeight="1">
      <c r="B29" s="98">
        <v>7</v>
      </c>
      <c r="C29" s="585" t="s">
        <v>114</v>
      </c>
      <c r="D29" s="585"/>
      <c r="E29" s="585"/>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row>
    <row r="30" spans="2:31" ht="22.5" customHeight="1">
      <c r="B30" s="62"/>
      <c r="C30" s="459" t="s">
        <v>58</v>
      </c>
      <c r="D30" s="459"/>
      <c r="E30" s="459"/>
      <c r="F30" s="459"/>
      <c r="G30" s="459"/>
      <c r="H30" s="459"/>
      <c r="I30" s="459"/>
      <c r="J30" s="459" t="s">
        <v>59</v>
      </c>
      <c r="K30" s="459"/>
      <c r="L30" s="459"/>
      <c r="M30" s="459"/>
      <c r="N30" s="459"/>
      <c r="O30" s="459"/>
      <c r="P30" s="459" t="s">
        <v>60</v>
      </c>
      <c r="Q30" s="459"/>
      <c r="R30" s="459"/>
      <c r="S30" s="459"/>
      <c r="T30" s="459"/>
      <c r="U30" s="459"/>
      <c r="V30" s="459"/>
      <c r="W30" s="459"/>
      <c r="X30" s="459"/>
      <c r="Y30" s="459"/>
      <c r="Z30" s="459"/>
      <c r="AA30" s="459"/>
      <c r="AB30" s="459"/>
      <c r="AC30" s="459"/>
      <c r="AD30" s="459"/>
      <c r="AE30" s="459"/>
    </row>
    <row r="31" spans="2:31" ht="22.5" customHeight="1">
      <c r="B31" s="62"/>
      <c r="C31" s="461" t="s">
        <v>56</v>
      </c>
      <c r="D31" s="461"/>
      <c r="E31" s="459" t="s">
        <v>217</v>
      </c>
      <c r="F31" s="459"/>
      <c r="G31" s="459"/>
      <c r="H31" s="459"/>
      <c r="I31" s="459"/>
      <c r="J31" s="480"/>
      <c r="K31" s="480"/>
      <c r="L31" s="480"/>
      <c r="M31" s="480"/>
      <c r="N31" s="480"/>
      <c r="O31" s="480"/>
      <c r="P31" s="477"/>
      <c r="Q31" s="477"/>
      <c r="R31" s="477"/>
      <c r="S31" s="477"/>
      <c r="T31" s="477"/>
      <c r="U31" s="477"/>
      <c r="V31" s="477"/>
      <c r="W31" s="477"/>
      <c r="X31" s="477"/>
      <c r="Y31" s="477"/>
      <c r="Z31" s="477"/>
      <c r="AA31" s="477"/>
      <c r="AB31" s="477"/>
      <c r="AC31" s="477"/>
      <c r="AD31" s="477"/>
      <c r="AE31" s="477"/>
    </row>
    <row r="32" spans="2:31" ht="22.5" customHeight="1" thickBot="1">
      <c r="B32" s="62"/>
      <c r="C32" s="461"/>
      <c r="D32" s="461"/>
      <c r="E32" s="460" t="s">
        <v>50</v>
      </c>
      <c r="F32" s="460"/>
      <c r="G32" s="460"/>
      <c r="H32" s="460"/>
      <c r="I32" s="460"/>
      <c r="J32" s="479"/>
      <c r="K32" s="479"/>
      <c r="L32" s="479"/>
      <c r="M32" s="479"/>
      <c r="N32" s="479"/>
      <c r="O32" s="479"/>
      <c r="P32" s="481"/>
      <c r="Q32" s="481"/>
      <c r="R32" s="481"/>
      <c r="S32" s="481"/>
      <c r="T32" s="481"/>
      <c r="U32" s="481"/>
      <c r="V32" s="481"/>
      <c r="W32" s="481"/>
      <c r="X32" s="481"/>
      <c r="Y32" s="481"/>
      <c r="Z32" s="481"/>
      <c r="AA32" s="481"/>
      <c r="AB32" s="481"/>
      <c r="AC32" s="481"/>
      <c r="AD32" s="481"/>
      <c r="AE32" s="481"/>
    </row>
    <row r="33" spans="2:31" ht="22.5" customHeight="1" thickTop="1">
      <c r="B33" s="62"/>
      <c r="C33" s="461"/>
      <c r="D33" s="461"/>
      <c r="E33" s="462" t="s">
        <v>51</v>
      </c>
      <c r="F33" s="462"/>
      <c r="G33" s="462"/>
      <c r="H33" s="462"/>
      <c r="I33" s="462"/>
      <c r="J33" s="478">
        <f>SUM(J31:O32)</f>
        <v>0</v>
      </c>
      <c r="K33" s="478"/>
      <c r="L33" s="478"/>
      <c r="M33" s="478"/>
      <c r="N33" s="478"/>
      <c r="O33" s="478"/>
      <c r="P33" s="476"/>
      <c r="Q33" s="476"/>
      <c r="R33" s="476"/>
      <c r="S33" s="476"/>
      <c r="T33" s="476"/>
      <c r="U33" s="476"/>
      <c r="V33" s="476"/>
      <c r="W33" s="476"/>
      <c r="X33" s="476"/>
      <c r="Y33" s="476"/>
      <c r="Z33" s="476"/>
      <c r="AA33" s="476"/>
      <c r="AB33" s="476"/>
      <c r="AC33" s="476"/>
      <c r="AD33" s="476"/>
      <c r="AE33" s="476"/>
    </row>
    <row r="34" spans="2:31" ht="22.5" customHeight="1">
      <c r="B34" s="62"/>
      <c r="C34" s="461" t="s">
        <v>57</v>
      </c>
      <c r="D34" s="461"/>
      <c r="E34" s="459" t="s">
        <v>49</v>
      </c>
      <c r="F34" s="459"/>
      <c r="G34" s="459"/>
      <c r="H34" s="459"/>
      <c r="I34" s="459"/>
      <c r="J34" s="480"/>
      <c r="K34" s="480"/>
      <c r="L34" s="480"/>
      <c r="M34" s="480"/>
      <c r="N34" s="480"/>
      <c r="O34" s="480"/>
      <c r="P34" s="152" t="s">
        <v>208</v>
      </c>
      <c r="Q34" s="475"/>
      <c r="R34" s="475"/>
      <c r="S34" s="153" t="s">
        <v>209</v>
      </c>
      <c r="T34" s="153" t="s">
        <v>210</v>
      </c>
      <c r="U34" s="153"/>
      <c r="V34" s="153" t="s">
        <v>103</v>
      </c>
      <c r="W34" s="153" t="s">
        <v>210</v>
      </c>
      <c r="X34" s="153"/>
      <c r="Y34" s="153" t="s">
        <v>211</v>
      </c>
      <c r="Z34" s="153" t="s">
        <v>212</v>
      </c>
      <c r="AA34" s="475">
        <f>Q34*U34*X34</f>
        <v>0</v>
      </c>
      <c r="AB34" s="475"/>
      <c r="AC34" s="475"/>
      <c r="AD34" s="153" t="s">
        <v>209</v>
      </c>
      <c r="AE34" s="154"/>
    </row>
    <row r="35" spans="2:31" ht="22.5" customHeight="1">
      <c r="B35" s="62"/>
      <c r="C35" s="461"/>
      <c r="D35" s="461"/>
      <c r="E35" s="459" t="s">
        <v>52</v>
      </c>
      <c r="F35" s="459"/>
      <c r="G35" s="459"/>
      <c r="H35" s="459"/>
      <c r="I35" s="459"/>
      <c r="J35" s="480"/>
      <c r="K35" s="480"/>
      <c r="L35" s="480"/>
      <c r="M35" s="480"/>
      <c r="N35" s="480"/>
      <c r="O35" s="480"/>
      <c r="P35" s="477"/>
      <c r="Q35" s="477"/>
      <c r="R35" s="477"/>
      <c r="S35" s="477"/>
      <c r="T35" s="477"/>
      <c r="U35" s="477"/>
      <c r="V35" s="477"/>
      <c r="W35" s="477"/>
      <c r="X35" s="477"/>
      <c r="Y35" s="477"/>
      <c r="Z35" s="477"/>
      <c r="AA35" s="477"/>
      <c r="AB35" s="477"/>
      <c r="AC35" s="477"/>
      <c r="AD35" s="477"/>
      <c r="AE35" s="477"/>
    </row>
    <row r="36" spans="2:31" ht="22.5" customHeight="1">
      <c r="B36" s="62"/>
      <c r="C36" s="461"/>
      <c r="D36" s="461"/>
      <c r="E36" s="459" t="s">
        <v>53</v>
      </c>
      <c r="F36" s="459"/>
      <c r="G36" s="459"/>
      <c r="H36" s="459"/>
      <c r="I36" s="459"/>
      <c r="J36" s="480"/>
      <c r="K36" s="480"/>
      <c r="L36" s="480"/>
      <c r="M36" s="480"/>
      <c r="N36" s="480"/>
      <c r="O36" s="480"/>
      <c r="P36" s="477"/>
      <c r="Q36" s="477"/>
      <c r="R36" s="477"/>
      <c r="S36" s="477"/>
      <c r="T36" s="477"/>
      <c r="U36" s="477"/>
      <c r="V36" s="477"/>
      <c r="W36" s="477"/>
      <c r="X36" s="477"/>
      <c r="Y36" s="477"/>
      <c r="Z36" s="477"/>
      <c r="AA36" s="477"/>
      <c r="AB36" s="477"/>
      <c r="AC36" s="477"/>
      <c r="AD36" s="477"/>
      <c r="AE36" s="477"/>
    </row>
    <row r="37" spans="2:31" ht="22.5" customHeight="1">
      <c r="B37" s="62"/>
      <c r="C37" s="461"/>
      <c r="D37" s="461"/>
      <c r="E37" s="459" t="s">
        <v>54</v>
      </c>
      <c r="F37" s="459"/>
      <c r="G37" s="459"/>
      <c r="H37" s="459"/>
      <c r="I37" s="459"/>
      <c r="J37" s="480"/>
      <c r="K37" s="480"/>
      <c r="L37" s="480"/>
      <c r="M37" s="480"/>
      <c r="N37" s="480"/>
      <c r="O37" s="480"/>
      <c r="P37" s="152" t="s">
        <v>208</v>
      </c>
      <c r="Q37" s="475"/>
      <c r="R37" s="475"/>
      <c r="S37" s="153" t="s">
        <v>209</v>
      </c>
      <c r="T37" s="153" t="s">
        <v>210</v>
      </c>
      <c r="U37" s="153"/>
      <c r="V37" s="153" t="s">
        <v>211</v>
      </c>
      <c r="W37" s="153"/>
      <c r="X37" s="153"/>
      <c r="Y37" s="153"/>
      <c r="Z37" s="153" t="s">
        <v>212</v>
      </c>
      <c r="AA37" s="475">
        <f>Q37*U37</f>
        <v>0</v>
      </c>
      <c r="AB37" s="475"/>
      <c r="AC37" s="475"/>
      <c r="AD37" s="153" t="s">
        <v>209</v>
      </c>
      <c r="AE37" s="154"/>
    </row>
    <row r="38" spans="2:31" ht="22.5" customHeight="1">
      <c r="B38" s="62"/>
      <c r="C38" s="461"/>
      <c r="D38" s="461"/>
      <c r="E38" s="459" t="s">
        <v>55</v>
      </c>
      <c r="F38" s="459"/>
      <c r="G38" s="459"/>
      <c r="H38" s="459"/>
      <c r="I38" s="459"/>
      <c r="J38" s="480"/>
      <c r="K38" s="480"/>
      <c r="L38" s="480"/>
      <c r="M38" s="480"/>
      <c r="N38" s="480"/>
      <c r="O38" s="480"/>
      <c r="P38" s="152" t="s">
        <v>208</v>
      </c>
      <c r="Q38" s="475"/>
      <c r="R38" s="475"/>
      <c r="S38" s="153" t="s">
        <v>209</v>
      </c>
      <c r="T38" s="153" t="s">
        <v>210</v>
      </c>
      <c r="U38" s="153"/>
      <c r="V38" s="160" t="s">
        <v>218</v>
      </c>
      <c r="W38" s="153" t="s">
        <v>210</v>
      </c>
      <c r="X38" s="153"/>
      <c r="Y38" s="153" t="s">
        <v>211</v>
      </c>
      <c r="Z38" s="153" t="s">
        <v>212</v>
      </c>
      <c r="AA38" s="475">
        <f>Q38*U38*X38</f>
        <v>0</v>
      </c>
      <c r="AB38" s="475"/>
      <c r="AC38" s="475"/>
      <c r="AD38" s="153" t="s">
        <v>209</v>
      </c>
      <c r="AE38" s="154"/>
    </row>
    <row r="39" spans="2:31" ht="22.5" customHeight="1" thickBot="1">
      <c r="B39" s="62"/>
      <c r="C39" s="461"/>
      <c r="D39" s="461"/>
      <c r="E39" s="460" t="s">
        <v>50</v>
      </c>
      <c r="F39" s="460"/>
      <c r="G39" s="460"/>
      <c r="H39" s="460"/>
      <c r="I39" s="460"/>
      <c r="J39" s="479"/>
      <c r="K39" s="479"/>
      <c r="L39" s="479"/>
      <c r="M39" s="479"/>
      <c r="N39" s="479"/>
      <c r="O39" s="479"/>
      <c r="P39" s="481"/>
      <c r="Q39" s="481"/>
      <c r="R39" s="481"/>
      <c r="S39" s="481"/>
      <c r="T39" s="481"/>
      <c r="U39" s="481"/>
      <c r="V39" s="481"/>
      <c r="W39" s="481"/>
      <c r="X39" s="481"/>
      <c r="Y39" s="481"/>
      <c r="Z39" s="481"/>
      <c r="AA39" s="481"/>
      <c r="AB39" s="481"/>
      <c r="AC39" s="481"/>
      <c r="AD39" s="481"/>
      <c r="AE39" s="481"/>
    </row>
    <row r="40" spans="2:31" ht="22.5" customHeight="1" thickTop="1">
      <c r="B40" s="62"/>
      <c r="C40" s="461"/>
      <c r="D40" s="461"/>
      <c r="E40" s="462" t="s">
        <v>51</v>
      </c>
      <c r="F40" s="462"/>
      <c r="G40" s="462"/>
      <c r="H40" s="462"/>
      <c r="I40" s="462"/>
      <c r="J40" s="478">
        <f>SUM(J34:O39)</f>
        <v>0</v>
      </c>
      <c r="K40" s="478"/>
      <c r="L40" s="478"/>
      <c r="M40" s="478"/>
      <c r="N40" s="478"/>
      <c r="O40" s="478"/>
      <c r="P40" s="476"/>
      <c r="Q40" s="476"/>
      <c r="R40" s="476"/>
      <c r="S40" s="476"/>
      <c r="T40" s="476"/>
      <c r="U40" s="476"/>
      <c r="V40" s="476"/>
      <c r="W40" s="476"/>
      <c r="X40" s="476"/>
      <c r="Y40" s="476"/>
      <c r="Z40" s="476"/>
      <c r="AA40" s="476"/>
      <c r="AB40" s="476"/>
      <c r="AC40" s="476"/>
      <c r="AD40" s="476"/>
      <c r="AE40" s="476"/>
    </row>
    <row r="41" ht="18" customHeight="1">
      <c r="C41" s="65" t="s">
        <v>207</v>
      </c>
    </row>
    <row r="42" ht="18" customHeight="1">
      <c r="D42" s="62" t="s">
        <v>206</v>
      </c>
    </row>
    <row r="43" ht="18" customHeight="1">
      <c r="D43" s="62" t="s">
        <v>284</v>
      </c>
    </row>
    <row r="44" spans="4:31" ht="18" customHeight="1">
      <c r="D44" s="62"/>
      <c r="J44" s="461" t="s">
        <v>229</v>
      </c>
      <c r="K44" s="459" t="s">
        <v>230</v>
      </c>
      <c r="L44" s="459"/>
      <c r="M44" s="459"/>
      <c r="N44" s="471" t="s">
        <v>231</v>
      </c>
      <c r="O44" s="452"/>
      <c r="P44" s="452"/>
      <c r="Q44" s="453"/>
      <c r="R44" s="471" t="s">
        <v>232</v>
      </c>
      <c r="S44" s="452"/>
      <c r="T44" s="452"/>
      <c r="U44" s="452"/>
      <c r="V44" s="453"/>
      <c r="W44" s="471" t="s">
        <v>233</v>
      </c>
      <c r="X44" s="452"/>
      <c r="Y44" s="452"/>
      <c r="Z44" s="452"/>
      <c r="AA44" s="452"/>
      <c r="AB44" s="452"/>
      <c r="AC44" s="452"/>
      <c r="AD44" s="452"/>
      <c r="AE44" s="453"/>
    </row>
    <row r="45" spans="4:31" ht="18" customHeight="1">
      <c r="D45" s="62"/>
      <c r="J45" s="461"/>
      <c r="K45" s="459" t="s">
        <v>234</v>
      </c>
      <c r="L45" s="459"/>
      <c r="M45" s="459"/>
      <c r="N45" s="471">
        <f>'様式8号'!N44</f>
        <v>0</v>
      </c>
      <c r="O45" s="452"/>
      <c r="P45" s="452"/>
      <c r="Q45" s="453"/>
      <c r="R45" s="471">
        <f>'様式8号'!R44</f>
        <v>0</v>
      </c>
      <c r="S45" s="452"/>
      <c r="T45" s="452"/>
      <c r="U45" s="452"/>
      <c r="V45" s="453"/>
      <c r="W45" s="471">
        <f>'様式8号'!W44</f>
        <v>0</v>
      </c>
      <c r="X45" s="452"/>
      <c r="Y45" s="452"/>
      <c r="Z45" s="452"/>
      <c r="AA45" s="452"/>
      <c r="AB45" s="452"/>
      <c r="AC45" s="452"/>
      <c r="AD45" s="452"/>
      <c r="AE45" s="453"/>
    </row>
    <row r="46" spans="10:31" ht="18" customHeight="1">
      <c r="J46" s="461"/>
      <c r="K46" s="459" t="s">
        <v>235</v>
      </c>
      <c r="L46" s="459"/>
      <c r="M46" s="459"/>
      <c r="N46" s="471">
        <f>'様式8号'!N45</f>
        <v>0</v>
      </c>
      <c r="O46" s="452"/>
      <c r="P46" s="452"/>
      <c r="Q46" s="453"/>
      <c r="R46" s="471">
        <f>'様式8号'!R45</f>
        <v>0</v>
      </c>
      <c r="S46" s="452"/>
      <c r="T46" s="452"/>
      <c r="U46" s="452"/>
      <c r="V46" s="453"/>
      <c r="W46" s="471">
        <f>'様式8号'!W45</f>
        <v>0</v>
      </c>
      <c r="X46" s="452"/>
      <c r="Y46" s="452"/>
      <c r="Z46" s="452"/>
      <c r="AA46" s="452"/>
      <c r="AB46" s="452"/>
      <c r="AC46" s="452"/>
      <c r="AD46" s="452"/>
      <c r="AE46" s="453"/>
    </row>
  </sheetData>
  <sheetProtection/>
  <mergeCells count="78">
    <mergeCell ref="B3:AE3"/>
    <mergeCell ref="Q38:R38"/>
    <mergeCell ref="AA38:AC38"/>
    <mergeCell ref="N46:Q46"/>
    <mergeCell ref="R46:V46"/>
    <mergeCell ref="W46:AE46"/>
    <mergeCell ref="W44:AE44"/>
    <mergeCell ref="N45:Q45"/>
    <mergeCell ref="R45:V45"/>
    <mergeCell ref="W45:AE45"/>
    <mergeCell ref="J44:J46"/>
    <mergeCell ref="K44:M44"/>
    <mergeCell ref="N44:Q44"/>
    <mergeCell ref="R44:V44"/>
    <mergeCell ref="K46:M46"/>
    <mergeCell ref="K45:M45"/>
    <mergeCell ref="AA34:AC34"/>
    <mergeCell ref="G7:P7"/>
    <mergeCell ref="Q7:R7"/>
    <mergeCell ref="S7:AD7"/>
    <mergeCell ref="G8:P8"/>
    <mergeCell ref="Q8:R8"/>
    <mergeCell ref="S8:AD8"/>
    <mergeCell ref="E33:I33"/>
    <mergeCell ref="J33:O33"/>
    <mergeCell ref="P33:AE33"/>
    <mergeCell ref="P36:AE36"/>
    <mergeCell ref="J39:O39"/>
    <mergeCell ref="J40:O40"/>
    <mergeCell ref="E38:I38"/>
    <mergeCell ref="J36:O36"/>
    <mergeCell ref="E39:I39"/>
    <mergeCell ref="E40:I40"/>
    <mergeCell ref="J38:O38"/>
    <mergeCell ref="Q37:R37"/>
    <mergeCell ref="AA37:AC37"/>
    <mergeCell ref="J34:O34"/>
    <mergeCell ref="E36:I36"/>
    <mergeCell ref="E37:I37"/>
    <mergeCell ref="C34:D40"/>
    <mergeCell ref="E34:I34"/>
    <mergeCell ref="J37:O37"/>
    <mergeCell ref="E35:I35"/>
    <mergeCell ref="R10:W10"/>
    <mergeCell ref="G6:H6"/>
    <mergeCell ref="C29:E29"/>
    <mergeCell ref="C30:I30"/>
    <mergeCell ref="J30:O30"/>
    <mergeCell ref="E31:I31"/>
    <mergeCell ref="J31:O31"/>
    <mergeCell ref="C11:E11"/>
    <mergeCell ref="C12:E24"/>
    <mergeCell ref="C5:E5"/>
    <mergeCell ref="G5:O5"/>
    <mergeCell ref="C9:E9"/>
    <mergeCell ref="C10:E10"/>
    <mergeCell ref="F10:N10"/>
    <mergeCell ref="O10:Q10"/>
    <mergeCell ref="P6:Q6"/>
    <mergeCell ref="P30:AE30"/>
    <mergeCell ref="F11:H11"/>
    <mergeCell ref="W11:AE11"/>
    <mergeCell ref="P31:AE31"/>
    <mergeCell ref="E32:I32"/>
    <mergeCell ref="J32:O32"/>
    <mergeCell ref="P32:AE32"/>
    <mergeCell ref="K11:N11"/>
    <mergeCell ref="Q11:T11"/>
    <mergeCell ref="B2:AE2"/>
    <mergeCell ref="P40:AE40"/>
    <mergeCell ref="J35:O35"/>
    <mergeCell ref="C31:D33"/>
    <mergeCell ref="P39:AE39"/>
    <mergeCell ref="P35:AE35"/>
    <mergeCell ref="C6:E6"/>
    <mergeCell ref="C7:E7"/>
    <mergeCell ref="C8:E8"/>
    <mergeCell ref="Q34:R34"/>
  </mergeCells>
  <dataValidations count="3">
    <dataValidation type="list" allowBlank="1" showInputMessage="1" showErrorMessage="1" sqref="G5">
      <formula1>事業名</formula1>
    </dataValidation>
    <dataValidation type="list" allowBlank="1" showInputMessage="1" showErrorMessage="1" sqref="F10:N10">
      <formula1>競技団体名</formula1>
    </dataValidation>
    <dataValidation type="list" allowBlank="1" showInputMessage="1" showErrorMessage="1" sqref="R10:W10">
      <formula1>種別</formula1>
    </dataValidation>
  </dataValidations>
  <printOptions horizontalCentered="1" verticalCentered="1"/>
  <pageMargins left="0.7874015748031497" right="0.5905511811023623" top="0.5905511811023623" bottom="0.3937007874015748" header="0.5118110236220472" footer="0.5118110236220472"/>
  <pageSetup horizontalDpi="1200" verticalDpi="1200" orientation="portrait" paperSize="9" scale="80" r:id="rId1"/>
</worksheet>
</file>

<file path=xl/worksheets/sheet15.xml><?xml version="1.0" encoding="utf-8"?>
<worksheet xmlns="http://schemas.openxmlformats.org/spreadsheetml/2006/main" xmlns:r="http://schemas.openxmlformats.org/officeDocument/2006/relationships">
  <sheetPr>
    <tabColor theme="3" tint="0.7999799847602844"/>
  </sheetPr>
  <dimension ref="B1:J30"/>
  <sheetViews>
    <sheetView showGridLines="0" view="pageBreakPreview" zoomScaleNormal="90" zoomScaleSheetLayoutView="100" zoomScalePageLayoutView="0" workbookViewId="0" topLeftCell="A1">
      <selection activeCell="B1" sqref="B1:D1"/>
    </sheetView>
  </sheetViews>
  <sheetFormatPr defaultColWidth="9.140625" defaultRowHeight="15"/>
  <cols>
    <col min="1" max="1" width="9.00390625" style="18" customWidth="1"/>
    <col min="2" max="9" width="10.57421875" style="18" customWidth="1"/>
    <col min="10" max="16384" width="9.00390625" style="18" customWidth="1"/>
  </cols>
  <sheetData>
    <row r="1" spans="2:10" ht="24.75" customHeight="1">
      <c r="B1" s="595" t="s">
        <v>173</v>
      </c>
      <c r="C1" s="595"/>
      <c r="D1" s="595"/>
      <c r="E1" s="75"/>
      <c r="F1" s="75"/>
      <c r="G1" s="75"/>
      <c r="H1" s="75"/>
      <c r="I1" s="75"/>
      <c r="J1" s="17"/>
    </row>
    <row r="2" spans="2:9" ht="24.75" customHeight="1">
      <c r="B2" s="75"/>
      <c r="C2" s="75"/>
      <c r="D2" s="75"/>
      <c r="E2" s="75"/>
      <c r="F2" s="75"/>
      <c r="G2" s="75"/>
      <c r="H2" s="75"/>
      <c r="I2" s="75"/>
    </row>
    <row r="3" spans="3:9" ht="24.75" customHeight="1">
      <c r="C3" s="76"/>
      <c r="D3" s="76"/>
      <c r="E3" s="76"/>
      <c r="F3" s="76"/>
      <c r="G3" s="597" t="s">
        <v>359</v>
      </c>
      <c r="H3" s="597"/>
      <c r="I3" s="597"/>
    </row>
    <row r="4" spans="2:9" ht="24.75" customHeight="1">
      <c r="B4" s="367" t="s">
        <v>271</v>
      </c>
      <c r="C4" s="367"/>
      <c r="D4" s="367"/>
      <c r="E4" s="367"/>
      <c r="F4" s="77"/>
      <c r="G4" s="77"/>
      <c r="H4" s="77"/>
      <c r="I4" s="77"/>
    </row>
    <row r="5" spans="2:9" ht="24.75" customHeight="1">
      <c r="B5" s="367" t="s">
        <v>272</v>
      </c>
      <c r="C5" s="367"/>
      <c r="D5" s="367"/>
      <c r="E5" s="367"/>
      <c r="F5" s="77"/>
      <c r="G5" s="77"/>
      <c r="H5" s="77"/>
      <c r="I5" s="77"/>
    </row>
    <row r="6" spans="2:9" ht="24.75" customHeight="1">
      <c r="B6" s="77"/>
      <c r="C6" s="77"/>
      <c r="D6" s="77"/>
      <c r="E6" s="77"/>
      <c r="F6" s="77"/>
      <c r="G6" s="77"/>
      <c r="H6" s="77"/>
      <c r="I6" s="77"/>
    </row>
    <row r="7" spans="2:9" ht="24.75" customHeight="1">
      <c r="B7" s="77"/>
      <c r="C7" s="77"/>
      <c r="D7" s="596" t="s">
        <v>20</v>
      </c>
      <c r="E7" s="596"/>
      <c r="F7" s="369"/>
      <c r="G7" s="369"/>
      <c r="H7" s="369"/>
      <c r="I7" s="77"/>
    </row>
    <row r="8" spans="2:9" ht="24.75" customHeight="1">
      <c r="B8" s="77"/>
      <c r="C8" s="77"/>
      <c r="D8" s="596" t="s">
        <v>73</v>
      </c>
      <c r="E8" s="596"/>
      <c r="F8" s="601">
        <f>'様式2号'!F9</f>
        <v>0</v>
      </c>
      <c r="G8" s="601"/>
      <c r="H8" s="601"/>
      <c r="I8" s="77"/>
    </row>
    <row r="9" spans="2:9" ht="24.75" customHeight="1">
      <c r="B9" s="77"/>
      <c r="C9" s="77"/>
      <c r="D9" s="596" t="s">
        <v>22</v>
      </c>
      <c r="E9" s="596"/>
      <c r="F9" s="601">
        <f>'様式2号'!F10</f>
        <v>0</v>
      </c>
      <c r="G9" s="601"/>
      <c r="H9" s="601"/>
      <c r="I9" s="78" t="s">
        <v>23</v>
      </c>
    </row>
    <row r="10" spans="2:9" ht="24.75" customHeight="1">
      <c r="B10" s="77"/>
      <c r="C10" s="77"/>
      <c r="D10" s="77"/>
      <c r="E10" s="77"/>
      <c r="F10" s="77"/>
      <c r="G10" s="77"/>
      <c r="H10" s="77"/>
      <c r="I10" s="77"/>
    </row>
    <row r="11" spans="2:9" ht="24.75" customHeight="1">
      <c r="B11" s="596" t="s">
        <v>363</v>
      </c>
      <c r="C11" s="596"/>
      <c r="D11" s="596"/>
      <c r="E11" s="596"/>
      <c r="F11" s="596"/>
      <c r="G11" s="596"/>
      <c r="H11" s="596"/>
      <c r="I11" s="596"/>
    </row>
    <row r="12" spans="2:9" ht="24.75" customHeight="1">
      <c r="B12" s="598" t="s">
        <v>364</v>
      </c>
      <c r="C12" s="598"/>
      <c r="D12" s="598"/>
      <c r="E12" s="598"/>
      <c r="F12" s="598"/>
      <c r="G12" s="598"/>
      <c r="H12" s="598"/>
      <c r="I12" s="598"/>
    </row>
    <row r="13" spans="2:9" ht="24.75" customHeight="1">
      <c r="B13" s="598"/>
      <c r="C13" s="598"/>
      <c r="D13" s="598"/>
      <c r="E13" s="598"/>
      <c r="F13" s="598"/>
      <c r="G13" s="598"/>
      <c r="H13" s="598"/>
      <c r="I13" s="598"/>
    </row>
    <row r="14" spans="2:9" ht="24.75" customHeight="1">
      <c r="B14" s="77"/>
      <c r="C14" s="77"/>
      <c r="D14" s="77"/>
      <c r="E14" s="77"/>
      <c r="F14" s="77"/>
      <c r="G14" s="77"/>
      <c r="H14" s="77"/>
      <c r="I14" s="77"/>
    </row>
    <row r="15" spans="2:9" ht="24.75" customHeight="1">
      <c r="B15" s="77"/>
      <c r="C15" s="76"/>
      <c r="D15" s="79" t="s">
        <v>24</v>
      </c>
      <c r="E15" s="599"/>
      <c r="F15" s="600"/>
      <c r="G15" s="80" t="s">
        <v>15</v>
      </c>
      <c r="H15" s="602" t="s">
        <v>301</v>
      </c>
      <c r="I15" s="602"/>
    </row>
    <row r="16" spans="2:9" ht="24.75" customHeight="1">
      <c r="B16" s="77"/>
      <c r="C16" s="76"/>
      <c r="D16" s="79"/>
      <c r="E16" s="81"/>
      <c r="F16" s="81"/>
      <c r="G16" s="80"/>
      <c r="H16" s="77"/>
      <c r="I16" s="77"/>
    </row>
    <row r="17" spans="2:9" ht="24.75" customHeight="1">
      <c r="B17" s="77"/>
      <c r="C17" s="39" t="s">
        <v>191</v>
      </c>
      <c r="D17" s="78"/>
      <c r="E17" s="87"/>
      <c r="F17" s="87"/>
      <c r="G17" s="86"/>
      <c r="H17" s="86"/>
      <c r="I17" s="86"/>
    </row>
    <row r="18" spans="2:9" ht="24.75" customHeight="1">
      <c r="B18" s="77"/>
      <c r="C18" s="136" t="s">
        <v>241</v>
      </c>
      <c r="D18" s="78"/>
      <c r="E18" s="87"/>
      <c r="F18" s="87"/>
      <c r="G18" s="86"/>
      <c r="H18" s="86"/>
      <c r="I18" s="86"/>
    </row>
    <row r="19" spans="2:9" ht="24.75" customHeight="1">
      <c r="B19" s="77"/>
      <c r="D19" s="78"/>
      <c r="E19" s="87"/>
      <c r="F19" s="87"/>
      <c r="G19" s="86"/>
      <c r="H19" s="86"/>
      <c r="I19" s="86"/>
    </row>
    <row r="20" spans="2:9" ht="24.75" customHeight="1">
      <c r="B20" s="77"/>
      <c r="C20" s="77"/>
      <c r="D20" s="77"/>
      <c r="E20" s="77"/>
      <c r="F20" s="77"/>
      <c r="G20" s="77"/>
      <c r="H20" s="77"/>
      <c r="I20" s="77"/>
    </row>
    <row r="21" spans="2:9" ht="24.75" customHeight="1">
      <c r="B21" s="77"/>
      <c r="C21" s="77" t="s">
        <v>25</v>
      </c>
      <c r="D21" s="78" t="s">
        <v>74</v>
      </c>
      <c r="E21" s="589"/>
      <c r="F21" s="589"/>
      <c r="G21" s="589"/>
      <c r="H21" s="80" t="s">
        <v>75</v>
      </c>
      <c r="I21" s="77"/>
    </row>
    <row r="22" spans="2:9" ht="24.75" customHeight="1">
      <c r="B22" s="77"/>
      <c r="C22" s="77"/>
      <c r="D22" s="78" t="s">
        <v>26</v>
      </c>
      <c r="E22" s="590"/>
      <c r="F22" s="590"/>
      <c r="G22" s="590"/>
      <c r="H22" s="77" t="s">
        <v>27</v>
      </c>
      <c r="I22" s="77"/>
    </row>
    <row r="23" spans="2:9" ht="24.75" customHeight="1">
      <c r="B23" s="77"/>
      <c r="C23" s="77"/>
      <c r="D23" s="78"/>
      <c r="E23" s="590" t="s">
        <v>282</v>
      </c>
      <c r="F23" s="590"/>
      <c r="G23" s="590"/>
      <c r="H23" s="77"/>
      <c r="I23" s="77"/>
    </row>
    <row r="24" spans="2:9" ht="24.75" customHeight="1">
      <c r="B24" s="77"/>
      <c r="C24" s="77"/>
      <c r="D24" s="78" t="s">
        <v>28</v>
      </c>
      <c r="E24" s="590"/>
      <c r="F24" s="590"/>
      <c r="G24" s="590"/>
      <c r="H24" s="77"/>
      <c r="I24" s="77"/>
    </row>
    <row r="25" spans="2:9" ht="24.75" customHeight="1">
      <c r="B25" s="77"/>
      <c r="C25" s="77"/>
      <c r="D25" s="78" t="s">
        <v>283</v>
      </c>
      <c r="E25" s="593"/>
      <c r="F25" s="593"/>
      <c r="G25" s="593"/>
      <c r="H25" s="80"/>
      <c r="I25" s="77"/>
    </row>
    <row r="26" spans="2:9" ht="24.75" customHeight="1">
      <c r="B26" s="77"/>
      <c r="C26" s="77"/>
      <c r="D26" s="78" t="s">
        <v>29</v>
      </c>
      <c r="E26" s="594"/>
      <c r="F26" s="594"/>
      <c r="G26" s="594"/>
      <c r="H26" s="80"/>
      <c r="I26" s="82"/>
    </row>
    <row r="27" spans="2:9" ht="24.75" customHeight="1">
      <c r="B27" s="77"/>
      <c r="C27" s="77"/>
      <c r="D27" s="78"/>
      <c r="E27" s="197"/>
      <c r="F27" s="197"/>
      <c r="G27" s="197"/>
      <c r="H27" s="80"/>
      <c r="I27" s="82"/>
    </row>
    <row r="28" spans="2:9" ht="24.75" customHeight="1">
      <c r="B28" s="77"/>
      <c r="C28" s="77"/>
      <c r="D28" s="77"/>
      <c r="E28" s="591" t="s">
        <v>30</v>
      </c>
      <c r="F28" s="592"/>
      <c r="G28" s="586">
        <f>'様式2号'!G26</f>
        <v>0</v>
      </c>
      <c r="H28" s="587"/>
      <c r="I28" s="588"/>
    </row>
    <row r="29" spans="2:9" ht="24.75" customHeight="1">
      <c r="B29" s="82"/>
      <c r="C29" s="82"/>
      <c r="D29" s="82"/>
      <c r="E29" s="83" t="s">
        <v>31</v>
      </c>
      <c r="F29" s="84" t="s">
        <v>76</v>
      </c>
      <c r="G29" s="586">
        <f>'様式2号'!G27</f>
        <v>0</v>
      </c>
      <c r="H29" s="587"/>
      <c r="I29" s="588"/>
    </row>
    <row r="30" spans="2:9" ht="24.75" customHeight="1">
      <c r="B30" s="82"/>
      <c r="C30" s="82"/>
      <c r="D30" s="82"/>
      <c r="E30" s="85"/>
      <c r="F30" s="84" t="s">
        <v>77</v>
      </c>
      <c r="G30" s="586">
        <f>'様式2号'!G28</f>
        <v>0</v>
      </c>
      <c r="H30" s="587"/>
      <c r="I30" s="588"/>
    </row>
    <row r="31" ht="24.75" customHeight="1"/>
  </sheetData>
  <sheetProtection/>
  <mergeCells count="24">
    <mergeCell ref="B11:I11"/>
    <mergeCell ref="B12:I13"/>
    <mergeCell ref="E15:F15"/>
    <mergeCell ref="D8:E8"/>
    <mergeCell ref="F8:H8"/>
    <mergeCell ref="D9:E9"/>
    <mergeCell ref="F9:H9"/>
    <mergeCell ref="H15:I15"/>
    <mergeCell ref="B1:D1"/>
    <mergeCell ref="B5:E5"/>
    <mergeCell ref="D7:E7"/>
    <mergeCell ref="F7:H7"/>
    <mergeCell ref="B4:E4"/>
    <mergeCell ref="G3:I3"/>
    <mergeCell ref="G29:I29"/>
    <mergeCell ref="G30:I30"/>
    <mergeCell ref="E21:G21"/>
    <mergeCell ref="E22:G22"/>
    <mergeCell ref="E23:G23"/>
    <mergeCell ref="E28:F28"/>
    <mergeCell ref="G28:I28"/>
    <mergeCell ref="E25:G25"/>
    <mergeCell ref="E24:G24"/>
    <mergeCell ref="E26:G26"/>
  </mergeCells>
  <dataValidations count="1">
    <dataValidation type="list" allowBlank="1" showInputMessage="1" showErrorMessage="1" sqref="F7:H7">
      <formula1>競技団体名</formula1>
    </dataValidation>
  </dataValidations>
  <printOptions/>
  <pageMargins left="0.75" right="0.75" top="1" bottom="1" header="0.512" footer="0.51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theme="3" tint="0.7999799847602844"/>
  </sheetPr>
  <dimension ref="A1:N6"/>
  <sheetViews>
    <sheetView view="pageBreakPreview" zoomScale="90" zoomScaleNormal="90" zoomScaleSheetLayoutView="90" zoomScalePageLayoutView="0" workbookViewId="0" topLeftCell="A1">
      <selection activeCell="A1" sqref="A1"/>
    </sheetView>
  </sheetViews>
  <sheetFormatPr defaultColWidth="9.140625" defaultRowHeight="15"/>
  <cols>
    <col min="1" max="1" width="25.57421875" style="88" customWidth="1"/>
    <col min="2" max="14" width="10.57421875" style="88" customWidth="1"/>
    <col min="15" max="16384" width="9.00390625" style="88" customWidth="1"/>
  </cols>
  <sheetData>
    <row r="1" ht="45" customHeight="1">
      <c r="A1" s="148" t="s">
        <v>219</v>
      </c>
    </row>
    <row r="2" spans="1:14" ht="32.25" customHeight="1">
      <c r="A2" s="89" t="s">
        <v>200</v>
      </c>
      <c r="B2" s="90"/>
      <c r="C2" s="90"/>
      <c r="D2" s="90"/>
      <c r="E2" s="90"/>
      <c r="F2" s="90"/>
      <c r="G2" s="90"/>
      <c r="H2" s="90"/>
      <c r="I2" s="90"/>
      <c r="J2" s="90"/>
      <c r="K2" s="90"/>
      <c r="L2" s="90"/>
      <c r="M2" s="90"/>
      <c r="N2" s="90"/>
    </row>
    <row r="3" spans="1:5" ht="39" customHeight="1" thickBot="1">
      <c r="A3" s="117" t="s">
        <v>157</v>
      </c>
      <c r="B3" s="603"/>
      <c r="C3" s="603"/>
      <c r="D3" s="603"/>
      <c r="E3" s="88" t="s">
        <v>158</v>
      </c>
    </row>
    <row r="4" spans="1:14" ht="49.5" customHeight="1" thickBot="1">
      <c r="A4" s="192" t="s">
        <v>275</v>
      </c>
      <c r="B4" s="188" t="s">
        <v>78</v>
      </c>
      <c r="C4" s="189" t="s">
        <v>79</v>
      </c>
      <c r="D4" s="189" t="s">
        <v>80</v>
      </c>
      <c r="E4" s="189" t="s">
        <v>81</v>
      </c>
      <c r="F4" s="189" t="s">
        <v>82</v>
      </c>
      <c r="G4" s="189" t="s">
        <v>83</v>
      </c>
      <c r="H4" s="189" t="s">
        <v>84</v>
      </c>
      <c r="I4" s="189" t="s">
        <v>85</v>
      </c>
      <c r="J4" s="189" t="s">
        <v>86</v>
      </c>
      <c r="K4" s="189" t="s">
        <v>87</v>
      </c>
      <c r="L4" s="189" t="s">
        <v>88</v>
      </c>
      <c r="M4" s="195" t="s">
        <v>89</v>
      </c>
      <c r="N4" s="194" t="s">
        <v>90</v>
      </c>
    </row>
    <row r="5" spans="1:14" ht="82.5" customHeight="1" thickBot="1">
      <c r="A5" s="299" t="s">
        <v>291</v>
      </c>
      <c r="B5" s="303"/>
      <c r="C5" s="300"/>
      <c r="D5" s="300"/>
      <c r="E5" s="300"/>
      <c r="F5" s="300"/>
      <c r="G5" s="300"/>
      <c r="H5" s="300"/>
      <c r="I5" s="300"/>
      <c r="J5" s="300"/>
      <c r="K5" s="300"/>
      <c r="L5" s="300"/>
      <c r="M5" s="301"/>
      <c r="N5" s="302">
        <f>SUM(B5:M5)</f>
        <v>0</v>
      </c>
    </row>
    <row r="6" spans="1:14" ht="49.5" customHeight="1" thickBot="1">
      <c r="A6" s="193" t="s">
        <v>90</v>
      </c>
      <c r="B6" s="196">
        <f aca="true" t="shared" si="0" ref="B6:N6">SUM(B5:B5)</f>
        <v>0</v>
      </c>
      <c r="C6" s="190">
        <f t="shared" si="0"/>
        <v>0</v>
      </c>
      <c r="D6" s="190">
        <f t="shared" si="0"/>
        <v>0</v>
      </c>
      <c r="E6" s="190">
        <f t="shared" si="0"/>
        <v>0</v>
      </c>
      <c r="F6" s="190">
        <f t="shared" si="0"/>
        <v>0</v>
      </c>
      <c r="G6" s="190">
        <f t="shared" si="0"/>
        <v>0</v>
      </c>
      <c r="H6" s="190">
        <f t="shared" si="0"/>
        <v>0</v>
      </c>
      <c r="I6" s="190">
        <f t="shared" si="0"/>
        <v>0</v>
      </c>
      <c r="J6" s="190">
        <f t="shared" si="0"/>
        <v>0</v>
      </c>
      <c r="K6" s="190">
        <f t="shared" si="0"/>
        <v>0</v>
      </c>
      <c r="L6" s="190">
        <f t="shared" si="0"/>
        <v>0</v>
      </c>
      <c r="M6" s="191">
        <f t="shared" si="0"/>
        <v>0</v>
      </c>
      <c r="N6" s="187">
        <f t="shared" si="0"/>
        <v>0</v>
      </c>
    </row>
  </sheetData>
  <sheetProtection/>
  <mergeCells count="1">
    <mergeCell ref="B3:D3"/>
  </mergeCells>
  <dataValidations count="1">
    <dataValidation type="list" allowBlank="1" showInputMessage="1" showErrorMessage="1" sqref="B3:D3">
      <formula1>競技団体名</formula1>
    </dataValidation>
  </dataValidations>
  <printOptions/>
  <pageMargins left="0.7" right="0.7" top="0.75" bottom="0.75" header="0.3" footer="0.3"/>
  <pageSetup horizontalDpi="600" verticalDpi="600" orientation="landscape" paperSize="9" scale="80" r:id="rId1"/>
</worksheet>
</file>

<file path=xl/worksheets/sheet17.xml><?xml version="1.0" encoding="utf-8"?>
<worksheet xmlns="http://schemas.openxmlformats.org/spreadsheetml/2006/main" xmlns:r="http://schemas.openxmlformats.org/officeDocument/2006/relationships">
  <dimension ref="A2:E51"/>
  <sheetViews>
    <sheetView zoomScale="80" zoomScaleNormal="80" zoomScalePageLayoutView="0" workbookViewId="0" topLeftCell="A1">
      <selection activeCell="A2" sqref="A2"/>
    </sheetView>
  </sheetViews>
  <sheetFormatPr defaultColWidth="9.140625" defaultRowHeight="15"/>
  <cols>
    <col min="1" max="1" width="7.7109375" style="109" customWidth="1"/>
    <col min="2" max="2" width="38.57421875" style="109" customWidth="1"/>
    <col min="3" max="3" width="36.7109375" style="109" bestFit="1" customWidth="1"/>
    <col min="4" max="4" width="12.140625" style="109" customWidth="1"/>
    <col min="5" max="5" width="16.421875" style="109" customWidth="1"/>
    <col min="6" max="16384" width="9.00390625" style="109" customWidth="1"/>
  </cols>
  <sheetData>
    <row r="1" ht="7.5" customHeight="1"/>
    <row r="2" spans="1:5" ht="15" customHeight="1">
      <c r="A2" s="110" t="s">
        <v>116</v>
      </c>
      <c r="B2" s="110" t="s">
        <v>118</v>
      </c>
      <c r="C2" s="110" t="s">
        <v>115</v>
      </c>
      <c r="D2" s="110" t="s">
        <v>18</v>
      </c>
      <c r="E2" s="110" t="s">
        <v>159</v>
      </c>
    </row>
    <row r="3" spans="1:5" ht="15" customHeight="1">
      <c r="A3" s="604" t="s">
        <v>117</v>
      </c>
      <c r="B3" s="111" t="s">
        <v>303</v>
      </c>
      <c r="C3" s="109" t="s">
        <v>286</v>
      </c>
      <c r="D3" s="109" t="s">
        <v>119</v>
      </c>
      <c r="E3" s="96" t="s">
        <v>91</v>
      </c>
    </row>
    <row r="4" spans="1:5" ht="15" customHeight="1">
      <c r="A4" s="604"/>
      <c r="B4" s="111" t="s">
        <v>304</v>
      </c>
      <c r="D4" s="109" t="s">
        <v>120</v>
      </c>
      <c r="E4" s="96" t="s">
        <v>92</v>
      </c>
    </row>
    <row r="5" spans="1:5" ht="15" customHeight="1">
      <c r="A5" s="604"/>
      <c r="B5" s="111" t="s">
        <v>305</v>
      </c>
      <c r="D5" s="109" t="s">
        <v>121</v>
      </c>
      <c r="E5" s="96" t="s">
        <v>262</v>
      </c>
    </row>
    <row r="6" spans="1:5" ht="15" customHeight="1">
      <c r="A6" s="604"/>
      <c r="B6" s="111" t="s">
        <v>306</v>
      </c>
      <c r="D6" s="109" t="s">
        <v>122</v>
      </c>
      <c r="E6" s="96"/>
    </row>
    <row r="7" spans="1:4" ht="15" customHeight="1">
      <c r="A7" s="604"/>
      <c r="B7" s="111" t="s">
        <v>307</v>
      </c>
      <c r="D7" s="109" t="s">
        <v>123</v>
      </c>
    </row>
    <row r="8" spans="1:4" ht="15" customHeight="1">
      <c r="A8" s="604"/>
      <c r="B8" s="111" t="s">
        <v>308</v>
      </c>
      <c r="D8" s="109" t="s">
        <v>124</v>
      </c>
    </row>
    <row r="9" spans="1:4" ht="15" customHeight="1">
      <c r="A9" s="604"/>
      <c r="B9" s="111" t="s">
        <v>309</v>
      </c>
      <c r="D9" s="109" t="s">
        <v>125</v>
      </c>
    </row>
    <row r="10" spans="1:4" ht="15" customHeight="1">
      <c r="A10" s="604"/>
      <c r="B10" s="111" t="s">
        <v>127</v>
      </c>
      <c r="D10" s="109" t="s">
        <v>126</v>
      </c>
    </row>
    <row r="11" spans="1:4" ht="15" customHeight="1">
      <c r="A11" s="604"/>
      <c r="B11" s="111" t="s">
        <v>128</v>
      </c>
      <c r="D11" s="109" t="s">
        <v>165</v>
      </c>
    </row>
    <row r="12" spans="1:4" ht="15" customHeight="1">
      <c r="A12" s="604"/>
      <c r="B12" s="111" t="s">
        <v>315</v>
      </c>
      <c r="D12" s="109" t="s">
        <v>166</v>
      </c>
    </row>
    <row r="13" spans="1:2" ht="15" customHeight="1">
      <c r="A13" s="604"/>
      <c r="B13" s="111" t="s">
        <v>129</v>
      </c>
    </row>
    <row r="14" spans="1:2" ht="15" customHeight="1">
      <c r="A14" s="604"/>
      <c r="B14" s="111" t="s">
        <v>130</v>
      </c>
    </row>
    <row r="15" spans="1:2" ht="15" customHeight="1">
      <c r="A15" s="604"/>
      <c r="B15" s="111" t="s">
        <v>164</v>
      </c>
    </row>
    <row r="16" spans="1:2" ht="15" customHeight="1">
      <c r="A16" s="604"/>
      <c r="B16" s="111" t="s">
        <v>347</v>
      </c>
    </row>
    <row r="17" spans="1:2" ht="15" customHeight="1">
      <c r="A17" s="604"/>
      <c r="B17" s="111" t="s">
        <v>310</v>
      </c>
    </row>
    <row r="18" spans="1:2" ht="15" customHeight="1">
      <c r="A18" s="604"/>
      <c r="B18" s="111" t="s">
        <v>132</v>
      </c>
    </row>
    <row r="19" spans="1:2" ht="15" customHeight="1">
      <c r="A19" s="604"/>
      <c r="B19" s="111" t="s">
        <v>133</v>
      </c>
    </row>
    <row r="20" spans="1:2" ht="15" customHeight="1">
      <c r="A20" s="604"/>
      <c r="B20" s="111" t="s">
        <v>134</v>
      </c>
    </row>
    <row r="21" spans="1:2" ht="15" customHeight="1">
      <c r="A21" s="604"/>
      <c r="B21" s="111" t="s">
        <v>135</v>
      </c>
    </row>
    <row r="22" spans="1:2" ht="15" customHeight="1">
      <c r="A22" s="604"/>
      <c r="B22" s="111" t="s">
        <v>136</v>
      </c>
    </row>
    <row r="23" spans="1:2" ht="15" customHeight="1">
      <c r="A23" s="604"/>
      <c r="B23" s="111" t="s">
        <v>137</v>
      </c>
    </row>
    <row r="24" spans="1:2" ht="15" customHeight="1">
      <c r="A24" s="604"/>
      <c r="B24" s="111" t="s">
        <v>311</v>
      </c>
    </row>
    <row r="25" spans="1:2" ht="15" customHeight="1">
      <c r="A25" s="604"/>
      <c r="B25" s="111" t="s">
        <v>138</v>
      </c>
    </row>
    <row r="26" spans="1:2" ht="15" customHeight="1">
      <c r="A26" s="604"/>
      <c r="B26" s="111" t="s">
        <v>139</v>
      </c>
    </row>
    <row r="27" spans="1:2" ht="15" customHeight="1">
      <c r="A27" s="604"/>
      <c r="B27" s="111" t="s">
        <v>140</v>
      </c>
    </row>
    <row r="28" spans="1:2" ht="15" customHeight="1">
      <c r="A28" s="604"/>
      <c r="B28" s="111" t="s">
        <v>141</v>
      </c>
    </row>
    <row r="29" spans="1:2" ht="15" customHeight="1">
      <c r="A29" s="604"/>
      <c r="B29" s="111" t="s">
        <v>142</v>
      </c>
    </row>
    <row r="30" spans="1:2" ht="15" customHeight="1">
      <c r="A30" s="604"/>
      <c r="B30" s="111" t="s">
        <v>365</v>
      </c>
    </row>
    <row r="31" spans="1:2" ht="15" customHeight="1">
      <c r="A31" s="604"/>
      <c r="B31" s="111" t="s">
        <v>143</v>
      </c>
    </row>
    <row r="32" spans="1:2" ht="15" customHeight="1">
      <c r="A32" s="604"/>
      <c r="B32" s="111" t="s">
        <v>144</v>
      </c>
    </row>
    <row r="33" spans="1:2" ht="15" customHeight="1">
      <c r="A33" s="604"/>
      <c r="B33" s="111" t="s">
        <v>145</v>
      </c>
    </row>
    <row r="34" spans="1:2" ht="15" customHeight="1">
      <c r="A34" s="604"/>
      <c r="B34" s="111" t="s">
        <v>146</v>
      </c>
    </row>
    <row r="35" spans="1:2" ht="15" customHeight="1">
      <c r="A35" s="604"/>
      <c r="B35" s="111" t="s">
        <v>312</v>
      </c>
    </row>
    <row r="36" spans="1:2" ht="15" customHeight="1">
      <c r="A36" s="604"/>
      <c r="B36" s="111" t="s">
        <v>313</v>
      </c>
    </row>
    <row r="37" spans="1:2" ht="15" customHeight="1">
      <c r="A37" s="604"/>
      <c r="B37" s="111" t="s">
        <v>147</v>
      </c>
    </row>
    <row r="38" spans="1:2" ht="15" customHeight="1">
      <c r="A38" s="604"/>
      <c r="B38" s="111" t="s">
        <v>148</v>
      </c>
    </row>
    <row r="39" spans="1:2" ht="15" customHeight="1">
      <c r="A39" s="604"/>
      <c r="B39" s="111" t="s">
        <v>149</v>
      </c>
    </row>
    <row r="40" spans="1:2" ht="15" customHeight="1">
      <c r="A40" s="604"/>
      <c r="B40" s="111" t="s">
        <v>150</v>
      </c>
    </row>
    <row r="41" spans="1:2" ht="15" customHeight="1">
      <c r="A41" s="604"/>
      <c r="B41" s="111" t="s">
        <v>151</v>
      </c>
    </row>
    <row r="42" spans="1:2" ht="15" customHeight="1">
      <c r="A42" s="604"/>
      <c r="B42" s="111" t="s">
        <v>152</v>
      </c>
    </row>
    <row r="43" spans="1:2" ht="15" customHeight="1">
      <c r="A43" s="604"/>
      <c r="B43" s="111" t="s">
        <v>153</v>
      </c>
    </row>
    <row r="44" spans="1:2" ht="15" customHeight="1">
      <c r="A44" s="604"/>
      <c r="B44" s="111" t="s">
        <v>154</v>
      </c>
    </row>
    <row r="45" spans="1:2" ht="15" customHeight="1">
      <c r="A45" s="604"/>
      <c r="B45" s="111" t="s">
        <v>155</v>
      </c>
    </row>
    <row r="46" spans="1:2" ht="15" customHeight="1">
      <c r="A46" s="604"/>
      <c r="B46" s="111" t="s">
        <v>314</v>
      </c>
    </row>
    <row r="47" spans="1:2" ht="15" customHeight="1">
      <c r="A47" s="604"/>
      <c r="B47" s="111" t="s">
        <v>131</v>
      </c>
    </row>
    <row r="48" spans="1:2" ht="15" customHeight="1">
      <c r="A48" s="604"/>
      <c r="B48" s="111" t="s">
        <v>156</v>
      </c>
    </row>
    <row r="49" ht="12">
      <c r="B49" s="111"/>
    </row>
    <row r="50" ht="12">
      <c r="B50" s="111"/>
    </row>
    <row r="51" ht="12">
      <c r="B51" s="111"/>
    </row>
  </sheetData>
  <sheetProtection/>
  <mergeCells count="1">
    <mergeCell ref="A3:A4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tabColor theme="3" tint="0.7999799847602844"/>
    <pageSetUpPr fitToPage="1"/>
  </sheetPr>
  <dimension ref="A1:AA59"/>
  <sheetViews>
    <sheetView showZeros="0" zoomScale="90" zoomScaleNormal="90" zoomScalePageLayoutView="0" workbookViewId="0" topLeftCell="A1">
      <pane xSplit="6" ySplit="7" topLeftCell="G8" activePane="bottomRight" state="frozen"/>
      <selection pane="topLeft" activeCell="C13" sqref="C13"/>
      <selection pane="topRight" activeCell="C13" sqref="C13"/>
      <selection pane="bottomLeft" activeCell="C13" sqref="C13"/>
      <selection pane="bottomRight" activeCell="A1" sqref="A1"/>
    </sheetView>
  </sheetViews>
  <sheetFormatPr defaultColWidth="9.140625" defaultRowHeight="15"/>
  <cols>
    <col min="1" max="1" width="3.57421875" style="1" customWidth="1"/>
    <col min="2" max="5" width="2.140625" style="1" customWidth="1"/>
    <col min="6" max="6" width="30.421875" style="1" customWidth="1"/>
    <col min="7" max="7" width="10.140625" style="1" customWidth="1"/>
    <col min="8" max="8" width="14.28125" style="1" customWidth="1"/>
    <col min="9" max="9" width="9.421875" style="1" customWidth="1"/>
    <col min="10" max="10" width="14.57421875" style="1" customWidth="1"/>
    <col min="11" max="12" width="7.57421875" style="1" customWidth="1"/>
    <col min="13" max="20" width="10.57421875" style="1" customWidth="1"/>
    <col min="21" max="23" width="10.57421875" style="2" customWidth="1"/>
    <col min="24" max="24" width="32.57421875" style="1" customWidth="1"/>
    <col min="25" max="16384" width="9.00390625" style="1" customWidth="1"/>
  </cols>
  <sheetData>
    <row r="1" ht="16.5" customHeight="1">
      <c r="A1" s="144" t="s">
        <v>195</v>
      </c>
    </row>
    <row r="2" ht="16.5" customHeight="1">
      <c r="A2" s="143"/>
    </row>
    <row r="3" spans="1:24" ht="22.5" customHeight="1">
      <c r="A3" s="362" t="s">
        <v>353</v>
      </c>
      <c r="B3" s="362"/>
      <c r="C3" s="362"/>
      <c r="D3" s="362"/>
      <c r="E3" s="362"/>
      <c r="F3" s="362"/>
      <c r="G3" s="362"/>
      <c r="H3" s="362"/>
      <c r="I3" s="362"/>
      <c r="J3" s="362"/>
      <c r="K3" s="362"/>
      <c r="L3" s="362"/>
      <c r="N3" s="9"/>
      <c r="O3" s="9"/>
      <c r="P3" s="9"/>
      <c r="Q3" s="9"/>
      <c r="R3" s="9"/>
      <c r="S3" s="9"/>
      <c r="T3" s="9"/>
      <c r="U3" s="5"/>
      <c r="V3" s="5"/>
      <c r="W3" s="5"/>
      <c r="X3" s="5"/>
    </row>
    <row r="4" spans="1:24" ht="19.5" customHeight="1">
      <c r="A4" s="338" t="s">
        <v>3</v>
      </c>
      <c r="B4" s="338"/>
      <c r="C4" s="338"/>
      <c r="D4" s="339"/>
      <c r="E4" s="339"/>
      <c r="F4" s="339"/>
      <c r="G4" s="10" t="s">
        <v>2</v>
      </c>
      <c r="H4" s="16"/>
      <c r="I4" s="12"/>
      <c r="K4" s="44"/>
      <c r="L4" s="44"/>
      <c r="N4" s="12"/>
      <c r="O4" s="12"/>
      <c r="P4" s="10"/>
      <c r="Q4" s="10"/>
      <c r="R4" s="10"/>
      <c r="S4" s="10"/>
      <c r="T4" s="10"/>
      <c r="U4" s="6"/>
      <c r="V4" s="6"/>
      <c r="W4" s="6"/>
      <c r="X4" s="7"/>
    </row>
    <row r="5" ht="11.25" customHeight="1" thickBot="1"/>
    <row r="6" spans="1:24" ht="15" customHeight="1">
      <c r="A6" s="340" t="s">
        <v>196</v>
      </c>
      <c r="B6" s="315" t="s">
        <v>160</v>
      </c>
      <c r="C6" s="316"/>
      <c r="D6" s="316"/>
      <c r="E6" s="317"/>
      <c r="F6" s="332" t="s">
        <v>1</v>
      </c>
      <c r="G6" s="321" t="s">
        <v>16</v>
      </c>
      <c r="H6" s="322"/>
      <c r="I6" s="323"/>
      <c r="J6" s="332" t="s">
        <v>4</v>
      </c>
      <c r="K6" s="334" t="s">
        <v>5</v>
      </c>
      <c r="L6" s="335"/>
      <c r="M6" s="332" t="s">
        <v>6</v>
      </c>
      <c r="N6" s="332" t="s">
        <v>7</v>
      </c>
      <c r="O6" s="332" t="s">
        <v>9</v>
      </c>
      <c r="P6" s="332" t="s">
        <v>10</v>
      </c>
      <c r="Q6" s="332" t="s">
        <v>344</v>
      </c>
      <c r="R6" s="332" t="s">
        <v>342</v>
      </c>
      <c r="S6" s="361" t="s">
        <v>343</v>
      </c>
      <c r="T6" s="332" t="s">
        <v>11</v>
      </c>
      <c r="U6" s="345" t="s">
        <v>8</v>
      </c>
      <c r="V6" s="343" t="s">
        <v>214</v>
      </c>
      <c r="W6" s="344"/>
      <c r="X6" s="336" t="s">
        <v>43</v>
      </c>
    </row>
    <row r="7" spans="1:24" ht="30" customHeight="1" thickBot="1">
      <c r="A7" s="341"/>
      <c r="B7" s="330" t="s">
        <v>161</v>
      </c>
      <c r="C7" s="342"/>
      <c r="D7" s="330" t="s">
        <v>0</v>
      </c>
      <c r="E7" s="331"/>
      <c r="F7" s="333"/>
      <c r="G7" s="324"/>
      <c r="H7" s="325"/>
      <c r="I7" s="326"/>
      <c r="J7" s="333"/>
      <c r="K7" s="118" t="s">
        <v>162</v>
      </c>
      <c r="L7" s="119" t="s">
        <v>163</v>
      </c>
      <c r="M7" s="333"/>
      <c r="N7" s="333"/>
      <c r="O7" s="333"/>
      <c r="P7" s="333"/>
      <c r="Q7" s="333"/>
      <c r="R7" s="333"/>
      <c r="S7" s="333"/>
      <c r="T7" s="333"/>
      <c r="U7" s="346"/>
      <c r="V7" s="155" t="s">
        <v>215</v>
      </c>
      <c r="W7" s="155" t="s">
        <v>216</v>
      </c>
      <c r="X7" s="337"/>
    </row>
    <row r="8" spans="1:24" ht="24.75" customHeight="1">
      <c r="A8" s="57">
        <v>1</v>
      </c>
      <c r="B8" s="315"/>
      <c r="C8" s="316"/>
      <c r="D8" s="315"/>
      <c r="E8" s="316"/>
      <c r="F8" s="293"/>
      <c r="G8" s="327"/>
      <c r="H8" s="328"/>
      <c r="I8" s="329"/>
      <c r="J8" s="3"/>
      <c r="K8" s="3"/>
      <c r="L8" s="3"/>
      <c r="M8" s="13"/>
      <c r="N8" s="13"/>
      <c r="O8" s="13"/>
      <c r="P8" s="13"/>
      <c r="Q8" s="13"/>
      <c r="R8" s="13"/>
      <c r="S8" s="13"/>
      <c r="T8" s="13"/>
      <c r="U8" s="47">
        <f aca="true" t="shared" si="0" ref="U8:U39">SUM(M8:T8)</f>
        <v>0</v>
      </c>
      <c r="V8" s="156"/>
      <c r="W8" s="156">
        <f>U8-V8</f>
        <v>0</v>
      </c>
      <c r="X8" s="58"/>
    </row>
    <row r="9" spans="1:24" ht="24.75" customHeight="1">
      <c r="A9" s="59">
        <v>2</v>
      </c>
      <c r="B9" s="313"/>
      <c r="C9" s="314"/>
      <c r="D9" s="313"/>
      <c r="E9" s="314"/>
      <c r="F9" s="293"/>
      <c r="G9" s="318"/>
      <c r="H9" s="319"/>
      <c r="I9" s="320"/>
      <c r="J9" s="4"/>
      <c r="K9" s="4"/>
      <c r="L9" s="4"/>
      <c r="M9" s="14"/>
      <c r="N9" s="14"/>
      <c r="O9" s="14"/>
      <c r="P9" s="14"/>
      <c r="Q9" s="14"/>
      <c r="R9" s="14"/>
      <c r="S9" s="14"/>
      <c r="T9" s="14"/>
      <c r="U9" s="48">
        <f t="shared" si="0"/>
        <v>0</v>
      </c>
      <c r="V9" s="157"/>
      <c r="W9" s="156">
        <f aca="true" t="shared" si="1" ref="W9:W57">U9-V9</f>
        <v>0</v>
      </c>
      <c r="X9" s="45"/>
    </row>
    <row r="10" spans="1:24" ht="24.75" customHeight="1">
      <c r="A10" s="57">
        <v>3</v>
      </c>
      <c r="B10" s="313"/>
      <c r="C10" s="314"/>
      <c r="D10" s="313"/>
      <c r="E10" s="314"/>
      <c r="F10" s="293"/>
      <c r="G10" s="318"/>
      <c r="H10" s="319"/>
      <c r="I10" s="320"/>
      <c r="J10" s="4"/>
      <c r="K10" s="4"/>
      <c r="L10" s="4"/>
      <c r="M10" s="14"/>
      <c r="N10" s="14"/>
      <c r="O10" s="14"/>
      <c r="P10" s="14"/>
      <c r="Q10" s="14"/>
      <c r="R10" s="14"/>
      <c r="S10" s="14"/>
      <c r="T10" s="14"/>
      <c r="U10" s="48">
        <f t="shared" si="0"/>
        <v>0</v>
      </c>
      <c r="V10" s="157"/>
      <c r="W10" s="156">
        <f t="shared" si="1"/>
        <v>0</v>
      </c>
      <c r="X10" s="45"/>
    </row>
    <row r="11" spans="1:24" ht="24.75" customHeight="1">
      <c r="A11" s="59">
        <v>4</v>
      </c>
      <c r="B11" s="313"/>
      <c r="C11" s="314"/>
      <c r="D11" s="313"/>
      <c r="E11" s="314"/>
      <c r="F11" s="293"/>
      <c r="G11" s="318"/>
      <c r="H11" s="319"/>
      <c r="I11" s="320"/>
      <c r="J11" s="4"/>
      <c r="K11" s="4"/>
      <c r="L11" s="4"/>
      <c r="M11" s="14"/>
      <c r="N11" s="14"/>
      <c r="O11" s="14"/>
      <c r="P11" s="14"/>
      <c r="Q11" s="14"/>
      <c r="R11" s="14"/>
      <c r="S11" s="14"/>
      <c r="T11" s="14"/>
      <c r="U11" s="48">
        <f t="shared" si="0"/>
        <v>0</v>
      </c>
      <c r="V11" s="157"/>
      <c r="W11" s="156">
        <f t="shared" si="1"/>
        <v>0</v>
      </c>
      <c r="X11" s="45"/>
    </row>
    <row r="12" spans="1:24" ht="24.75" customHeight="1">
      <c r="A12" s="59">
        <v>5</v>
      </c>
      <c r="B12" s="313"/>
      <c r="C12" s="314"/>
      <c r="D12" s="313"/>
      <c r="E12" s="314"/>
      <c r="F12" s="293"/>
      <c r="G12" s="318"/>
      <c r="H12" s="319"/>
      <c r="I12" s="320"/>
      <c r="J12" s="4"/>
      <c r="K12" s="4"/>
      <c r="L12" s="4"/>
      <c r="M12" s="14"/>
      <c r="N12" s="14"/>
      <c r="O12" s="14"/>
      <c r="P12" s="14"/>
      <c r="Q12" s="14"/>
      <c r="R12" s="14"/>
      <c r="S12" s="14"/>
      <c r="T12" s="14"/>
      <c r="U12" s="48">
        <f t="shared" si="0"/>
        <v>0</v>
      </c>
      <c r="V12" s="157"/>
      <c r="W12" s="156">
        <f t="shared" si="1"/>
        <v>0</v>
      </c>
      <c r="X12" s="45"/>
    </row>
    <row r="13" spans="1:24" ht="24.75" customHeight="1">
      <c r="A13" s="59">
        <v>6</v>
      </c>
      <c r="B13" s="313"/>
      <c r="C13" s="314"/>
      <c r="D13" s="313"/>
      <c r="E13" s="314"/>
      <c r="F13" s="293"/>
      <c r="G13" s="318"/>
      <c r="H13" s="319"/>
      <c r="I13" s="320"/>
      <c r="J13" s="4"/>
      <c r="K13" s="4"/>
      <c r="L13" s="4"/>
      <c r="M13" s="14"/>
      <c r="N13" s="14"/>
      <c r="O13" s="14"/>
      <c r="P13" s="14"/>
      <c r="Q13" s="14"/>
      <c r="R13" s="14"/>
      <c r="S13" s="14"/>
      <c r="T13" s="14"/>
      <c r="U13" s="48">
        <f t="shared" si="0"/>
        <v>0</v>
      </c>
      <c r="V13" s="157"/>
      <c r="W13" s="156">
        <f t="shared" si="1"/>
        <v>0</v>
      </c>
      <c r="X13" s="45"/>
    </row>
    <row r="14" spans="1:24" ht="24.75" customHeight="1">
      <c r="A14" s="59">
        <v>7</v>
      </c>
      <c r="B14" s="313"/>
      <c r="C14" s="314"/>
      <c r="D14" s="313"/>
      <c r="E14" s="314"/>
      <c r="F14" s="293"/>
      <c r="G14" s="318"/>
      <c r="H14" s="319"/>
      <c r="I14" s="320"/>
      <c r="J14" s="4"/>
      <c r="K14" s="4"/>
      <c r="L14" s="4"/>
      <c r="M14" s="14"/>
      <c r="N14" s="14"/>
      <c r="O14" s="14"/>
      <c r="P14" s="14"/>
      <c r="Q14" s="14"/>
      <c r="R14" s="14"/>
      <c r="S14" s="14"/>
      <c r="T14" s="14"/>
      <c r="U14" s="48">
        <f t="shared" si="0"/>
        <v>0</v>
      </c>
      <c r="V14" s="157"/>
      <c r="W14" s="156">
        <f t="shared" si="1"/>
        <v>0</v>
      </c>
      <c r="X14" s="45"/>
    </row>
    <row r="15" spans="1:24" ht="24.75" customHeight="1">
      <c r="A15" s="59">
        <v>8</v>
      </c>
      <c r="B15" s="313"/>
      <c r="C15" s="314"/>
      <c r="D15" s="313"/>
      <c r="E15" s="314"/>
      <c r="F15" s="293"/>
      <c r="G15" s="318"/>
      <c r="H15" s="319"/>
      <c r="I15" s="320"/>
      <c r="J15" s="4"/>
      <c r="K15" s="4"/>
      <c r="L15" s="4"/>
      <c r="M15" s="14"/>
      <c r="N15" s="14"/>
      <c r="O15" s="14"/>
      <c r="P15" s="14"/>
      <c r="Q15" s="14"/>
      <c r="R15" s="14"/>
      <c r="S15" s="14"/>
      <c r="T15" s="14"/>
      <c r="U15" s="48">
        <f>SUM(M15:T15)</f>
        <v>0</v>
      </c>
      <c r="V15" s="157"/>
      <c r="W15" s="156">
        <f t="shared" si="1"/>
        <v>0</v>
      </c>
      <c r="X15" s="45"/>
    </row>
    <row r="16" spans="1:24" ht="24.75" customHeight="1">
      <c r="A16" s="59">
        <v>9</v>
      </c>
      <c r="B16" s="313"/>
      <c r="C16" s="314"/>
      <c r="D16" s="313"/>
      <c r="E16" s="314"/>
      <c r="F16" s="293"/>
      <c r="G16" s="318"/>
      <c r="H16" s="319"/>
      <c r="I16" s="320"/>
      <c r="J16" s="4"/>
      <c r="K16" s="4"/>
      <c r="L16" s="4"/>
      <c r="M16" s="14"/>
      <c r="N16" s="14"/>
      <c r="O16" s="14"/>
      <c r="P16" s="14"/>
      <c r="Q16" s="14"/>
      <c r="R16" s="14"/>
      <c r="S16" s="14"/>
      <c r="T16" s="14"/>
      <c r="U16" s="48">
        <f t="shared" si="0"/>
        <v>0</v>
      </c>
      <c r="V16" s="157"/>
      <c r="W16" s="156">
        <f t="shared" si="1"/>
        <v>0</v>
      </c>
      <c r="X16" s="45"/>
    </row>
    <row r="17" spans="1:24" ht="24.75" customHeight="1">
      <c r="A17" s="59">
        <v>10</v>
      </c>
      <c r="B17" s="313"/>
      <c r="C17" s="314"/>
      <c r="D17" s="313"/>
      <c r="E17" s="314"/>
      <c r="F17" s="293"/>
      <c r="G17" s="318"/>
      <c r="H17" s="319"/>
      <c r="I17" s="320"/>
      <c r="J17" s="8"/>
      <c r="K17" s="8"/>
      <c r="L17" s="8"/>
      <c r="M17" s="15"/>
      <c r="N17" s="15"/>
      <c r="O17" s="15"/>
      <c r="P17" s="15"/>
      <c r="Q17" s="15"/>
      <c r="R17" s="15"/>
      <c r="S17" s="15"/>
      <c r="T17" s="15"/>
      <c r="U17" s="49">
        <f t="shared" si="0"/>
        <v>0</v>
      </c>
      <c r="V17" s="158"/>
      <c r="W17" s="156">
        <f t="shared" si="1"/>
        <v>0</v>
      </c>
      <c r="X17" s="60"/>
    </row>
    <row r="18" spans="1:24" ht="24.75" customHeight="1">
      <c r="A18" s="59">
        <v>11</v>
      </c>
      <c r="B18" s="313"/>
      <c r="C18" s="314"/>
      <c r="D18" s="313"/>
      <c r="E18" s="314"/>
      <c r="F18" s="293"/>
      <c r="G18" s="318"/>
      <c r="H18" s="319"/>
      <c r="I18" s="320"/>
      <c r="J18" s="8"/>
      <c r="K18" s="8"/>
      <c r="L18" s="8"/>
      <c r="M18" s="15"/>
      <c r="N18" s="15"/>
      <c r="O18" s="15"/>
      <c r="P18" s="15"/>
      <c r="Q18" s="15"/>
      <c r="R18" s="15"/>
      <c r="S18" s="15"/>
      <c r="T18" s="15"/>
      <c r="U18" s="49">
        <f t="shared" si="0"/>
        <v>0</v>
      </c>
      <c r="V18" s="158"/>
      <c r="W18" s="156">
        <f t="shared" si="1"/>
        <v>0</v>
      </c>
      <c r="X18" s="60"/>
    </row>
    <row r="19" spans="1:24" ht="24.75" customHeight="1">
      <c r="A19" s="59">
        <v>12</v>
      </c>
      <c r="B19" s="313"/>
      <c r="C19" s="314"/>
      <c r="D19" s="313"/>
      <c r="E19" s="314"/>
      <c r="F19" s="293"/>
      <c r="G19" s="318"/>
      <c r="H19" s="319"/>
      <c r="I19" s="320"/>
      <c r="J19" s="8"/>
      <c r="K19" s="8"/>
      <c r="L19" s="8"/>
      <c r="M19" s="15"/>
      <c r="N19" s="15"/>
      <c r="O19" s="15"/>
      <c r="P19" s="15"/>
      <c r="Q19" s="15"/>
      <c r="R19" s="15"/>
      <c r="S19" s="15"/>
      <c r="T19" s="15"/>
      <c r="U19" s="49">
        <f t="shared" si="0"/>
        <v>0</v>
      </c>
      <c r="V19" s="158"/>
      <c r="W19" s="156">
        <f t="shared" si="1"/>
        <v>0</v>
      </c>
      <c r="X19" s="60"/>
    </row>
    <row r="20" spans="1:24" ht="24.75" customHeight="1">
      <c r="A20" s="59">
        <v>13</v>
      </c>
      <c r="B20" s="313"/>
      <c r="C20" s="314"/>
      <c r="D20" s="313"/>
      <c r="E20" s="314"/>
      <c r="F20" s="293"/>
      <c r="G20" s="318"/>
      <c r="H20" s="319"/>
      <c r="I20" s="320"/>
      <c r="J20" s="8"/>
      <c r="K20" s="8"/>
      <c r="L20" s="8"/>
      <c r="M20" s="15"/>
      <c r="N20" s="15"/>
      <c r="O20" s="15"/>
      <c r="P20" s="15"/>
      <c r="Q20" s="15"/>
      <c r="R20" s="15"/>
      <c r="S20" s="15"/>
      <c r="T20" s="15"/>
      <c r="U20" s="49">
        <f t="shared" si="0"/>
        <v>0</v>
      </c>
      <c r="V20" s="158"/>
      <c r="W20" s="156">
        <f t="shared" si="1"/>
        <v>0</v>
      </c>
      <c r="X20" s="60"/>
    </row>
    <row r="21" spans="1:24" ht="24.75" customHeight="1">
      <c r="A21" s="59">
        <v>14</v>
      </c>
      <c r="B21" s="313"/>
      <c r="C21" s="314"/>
      <c r="D21" s="313"/>
      <c r="E21" s="314"/>
      <c r="F21" s="293"/>
      <c r="G21" s="318"/>
      <c r="H21" s="319"/>
      <c r="I21" s="320"/>
      <c r="J21" s="8"/>
      <c r="K21" s="8"/>
      <c r="L21" s="8"/>
      <c r="M21" s="15"/>
      <c r="N21" s="15"/>
      <c r="O21" s="15"/>
      <c r="P21" s="15"/>
      <c r="Q21" s="15"/>
      <c r="R21" s="15"/>
      <c r="S21" s="15"/>
      <c r="T21" s="15"/>
      <c r="U21" s="49">
        <f t="shared" si="0"/>
        <v>0</v>
      </c>
      <c r="V21" s="158"/>
      <c r="W21" s="156">
        <f t="shared" si="1"/>
        <v>0</v>
      </c>
      <c r="X21" s="60"/>
    </row>
    <row r="22" spans="1:24" ht="24.75" customHeight="1">
      <c r="A22" s="59">
        <v>15</v>
      </c>
      <c r="B22" s="313"/>
      <c r="C22" s="314"/>
      <c r="D22" s="313"/>
      <c r="E22" s="314"/>
      <c r="F22" s="293"/>
      <c r="G22" s="318"/>
      <c r="H22" s="319"/>
      <c r="I22" s="320"/>
      <c r="J22" s="8"/>
      <c r="K22" s="8"/>
      <c r="L22" s="8"/>
      <c r="M22" s="15"/>
      <c r="N22" s="15"/>
      <c r="O22" s="15"/>
      <c r="P22" s="15"/>
      <c r="Q22" s="15"/>
      <c r="R22" s="15"/>
      <c r="S22" s="15"/>
      <c r="T22" s="15"/>
      <c r="U22" s="49">
        <f t="shared" si="0"/>
        <v>0</v>
      </c>
      <c r="V22" s="158"/>
      <c r="W22" s="156">
        <f t="shared" si="1"/>
        <v>0</v>
      </c>
      <c r="X22" s="60"/>
    </row>
    <row r="23" spans="1:24" ht="24.75" customHeight="1">
      <c r="A23" s="59">
        <v>16</v>
      </c>
      <c r="B23" s="313"/>
      <c r="C23" s="314"/>
      <c r="D23" s="313"/>
      <c r="E23" s="314"/>
      <c r="F23" s="293"/>
      <c r="G23" s="318"/>
      <c r="H23" s="319"/>
      <c r="I23" s="320"/>
      <c r="J23" s="8"/>
      <c r="K23" s="8"/>
      <c r="L23" s="8"/>
      <c r="M23" s="15"/>
      <c r="N23" s="15"/>
      <c r="O23" s="15"/>
      <c r="P23" s="15"/>
      <c r="Q23" s="15"/>
      <c r="R23" s="15"/>
      <c r="S23" s="15"/>
      <c r="T23" s="15"/>
      <c r="U23" s="49">
        <f t="shared" si="0"/>
        <v>0</v>
      </c>
      <c r="V23" s="158"/>
      <c r="W23" s="156">
        <f t="shared" si="1"/>
        <v>0</v>
      </c>
      <c r="X23" s="60"/>
    </row>
    <row r="24" spans="1:27" ht="24.75" customHeight="1">
      <c r="A24" s="59">
        <v>17</v>
      </c>
      <c r="B24" s="313"/>
      <c r="C24" s="314"/>
      <c r="D24" s="313"/>
      <c r="E24" s="314"/>
      <c r="F24" s="293"/>
      <c r="G24" s="318"/>
      <c r="H24" s="319"/>
      <c r="I24" s="320"/>
      <c r="J24" s="8"/>
      <c r="K24" s="8"/>
      <c r="L24" s="8"/>
      <c r="M24" s="15"/>
      <c r="N24" s="15"/>
      <c r="O24" s="15"/>
      <c r="P24" s="15"/>
      <c r="Q24" s="15"/>
      <c r="R24" s="15"/>
      <c r="S24" s="15"/>
      <c r="T24" s="15"/>
      <c r="U24" s="49">
        <f t="shared" si="0"/>
        <v>0</v>
      </c>
      <c r="V24" s="158"/>
      <c r="W24" s="156">
        <f>U24-V24</f>
        <v>0</v>
      </c>
      <c r="X24" s="60"/>
      <c r="AA24" s="11"/>
    </row>
    <row r="25" spans="1:24" ht="24.75" customHeight="1">
      <c r="A25" s="59">
        <v>18</v>
      </c>
      <c r="B25" s="313"/>
      <c r="C25" s="314"/>
      <c r="D25" s="313"/>
      <c r="E25" s="314"/>
      <c r="F25" s="293"/>
      <c r="G25" s="318"/>
      <c r="H25" s="319"/>
      <c r="I25" s="320"/>
      <c r="J25" s="8"/>
      <c r="K25" s="8"/>
      <c r="L25" s="8"/>
      <c r="M25" s="15"/>
      <c r="N25" s="15"/>
      <c r="O25" s="15"/>
      <c r="P25" s="15"/>
      <c r="Q25" s="15"/>
      <c r="R25" s="15"/>
      <c r="S25" s="15"/>
      <c r="T25" s="15"/>
      <c r="U25" s="49">
        <f t="shared" si="0"/>
        <v>0</v>
      </c>
      <c r="V25" s="158"/>
      <c r="W25" s="156">
        <f t="shared" si="1"/>
        <v>0</v>
      </c>
      <c r="X25" s="60"/>
    </row>
    <row r="26" spans="1:27" ht="24.75" customHeight="1">
      <c r="A26" s="59">
        <v>19</v>
      </c>
      <c r="B26" s="313"/>
      <c r="C26" s="314"/>
      <c r="D26" s="313"/>
      <c r="E26" s="314"/>
      <c r="F26" s="293"/>
      <c r="G26" s="318"/>
      <c r="H26" s="319"/>
      <c r="I26" s="320"/>
      <c r="J26" s="8"/>
      <c r="K26" s="8"/>
      <c r="L26" s="8"/>
      <c r="M26" s="15"/>
      <c r="N26" s="15"/>
      <c r="O26" s="15"/>
      <c r="P26" s="15"/>
      <c r="Q26" s="15"/>
      <c r="R26" s="15"/>
      <c r="S26" s="15"/>
      <c r="T26" s="15"/>
      <c r="U26" s="49">
        <f t="shared" si="0"/>
        <v>0</v>
      </c>
      <c r="V26" s="158"/>
      <c r="W26" s="156">
        <f t="shared" si="1"/>
        <v>0</v>
      </c>
      <c r="X26" s="60"/>
      <c r="AA26" s="11"/>
    </row>
    <row r="27" spans="1:27" ht="24.75" customHeight="1">
      <c r="A27" s="59">
        <v>20</v>
      </c>
      <c r="B27" s="313"/>
      <c r="C27" s="314"/>
      <c r="D27" s="313"/>
      <c r="E27" s="314"/>
      <c r="F27" s="293"/>
      <c r="G27" s="318"/>
      <c r="H27" s="319"/>
      <c r="I27" s="320"/>
      <c r="J27" s="8"/>
      <c r="K27" s="8"/>
      <c r="L27" s="8"/>
      <c r="M27" s="15"/>
      <c r="N27" s="15"/>
      <c r="O27" s="15"/>
      <c r="P27" s="15"/>
      <c r="Q27" s="15"/>
      <c r="R27" s="15"/>
      <c r="S27" s="15"/>
      <c r="T27" s="15"/>
      <c r="U27" s="49">
        <f t="shared" si="0"/>
        <v>0</v>
      </c>
      <c r="V27" s="158"/>
      <c r="W27" s="156">
        <f t="shared" si="1"/>
        <v>0</v>
      </c>
      <c r="X27" s="60"/>
      <c r="AA27" s="11"/>
    </row>
    <row r="28" spans="1:27" ht="24.75" customHeight="1">
      <c r="A28" s="59">
        <v>21</v>
      </c>
      <c r="B28" s="313"/>
      <c r="C28" s="314"/>
      <c r="D28" s="313"/>
      <c r="E28" s="314"/>
      <c r="F28" s="293"/>
      <c r="G28" s="318"/>
      <c r="H28" s="319"/>
      <c r="I28" s="320"/>
      <c r="J28" s="8"/>
      <c r="K28" s="8"/>
      <c r="L28" s="8"/>
      <c r="M28" s="15"/>
      <c r="N28" s="15"/>
      <c r="O28" s="15"/>
      <c r="P28" s="15"/>
      <c r="Q28" s="15"/>
      <c r="R28" s="15"/>
      <c r="S28" s="15"/>
      <c r="T28" s="15"/>
      <c r="U28" s="49">
        <f t="shared" si="0"/>
        <v>0</v>
      </c>
      <c r="V28" s="158"/>
      <c r="W28" s="156">
        <f t="shared" si="1"/>
        <v>0</v>
      </c>
      <c r="X28" s="60"/>
      <c r="AA28" s="11"/>
    </row>
    <row r="29" spans="1:27" ht="24.75" customHeight="1">
      <c r="A29" s="59">
        <v>22</v>
      </c>
      <c r="B29" s="313"/>
      <c r="C29" s="314"/>
      <c r="D29" s="313"/>
      <c r="E29" s="314"/>
      <c r="F29" s="293"/>
      <c r="G29" s="318"/>
      <c r="H29" s="319"/>
      <c r="I29" s="320"/>
      <c r="J29" s="8"/>
      <c r="K29" s="8"/>
      <c r="L29" s="8"/>
      <c r="M29" s="15"/>
      <c r="N29" s="15"/>
      <c r="O29" s="15"/>
      <c r="P29" s="15"/>
      <c r="Q29" s="15"/>
      <c r="R29" s="15"/>
      <c r="S29" s="15"/>
      <c r="T29" s="15"/>
      <c r="U29" s="49">
        <f t="shared" si="0"/>
        <v>0</v>
      </c>
      <c r="V29" s="158"/>
      <c r="W29" s="156">
        <f t="shared" si="1"/>
        <v>0</v>
      </c>
      <c r="X29" s="60"/>
      <c r="AA29" s="11"/>
    </row>
    <row r="30" spans="1:27" ht="24.75" customHeight="1">
      <c r="A30" s="59">
        <v>23</v>
      </c>
      <c r="B30" s="313"/>
      <c r="C30" s="314"/>
      <c r="D30" s="313"/>
      <c r="E30" s="314"/>
      <c r="F30" s="293"/>
      <c r="G30" s="318"/>
      <c r="H30" s="319"/>
      <c r="I30" s="320"/>
      <c r="J30" s="8"/>
      <c r="K30" s="8"/>
      <c r="L30" s="8"/>
      <c r="M30" s="15"/>
      <c r="N30" s="15"/>
      <c r="O30" s="15"/>
      <c r="P30" s="15"/>
      <c r="Q30" s="15"/>
      <c r="R30" s="15"/>
      <c r="S30" s="15"/>
      <c r="T30" s="15"/>
      <c r="U30" s="49">
        <f t="shared" si="0"/>
        <v>0</v>
      </c>
      <c r="V30" s="158"/>
      <c r="W30" s="156">
        <f t="shared" si="1"/>
        <v>0</v>
      </c>
      <c r="X30" s="60"/>
      <c r="AA30" s="11"/>
    </row>
    <row r="31" spans="1:27" ht="24.75" customHeight="1">
      <c r="A31" s="59">
        <v>24</v>
      </c>
      <c r="B31" s="313"/>
      <c r="C31" s="314"/>
      <c r="D31" s="313"/>
      <c r="E31" s="314"/>
      <c r="F31" s="293"/>
      <c r="G31" s="318"/>
      <c r="H31" s="319"/>
      <c r="I31" s="320"/>
      <c r="J31" s="8"/>
      <c r="K31" s="8"/>
      <c r="L31" s="8"/>
      <c r="M31" s="15"/>
      <c r="N31" s="15"/>
      <c r="O31" s="15"/>
      <c r="P31" s="15"/>
      <c r="Q31" s="15"/>
      <c r="R31" s="15"/>
      <c r="S31" s="15"/>
      <c r="T31" s="15"/>
      <c r="U31" s="49">
        <f t="shared" si="0"/>
        <v>0</v>
      </c>
      <c r="V31" s="158"/>
      <c r="W31" s="156">
        <f t="shared" si="1"/>
        <v>0</v>
      </c>
      <c r="X31" s="60"/>
      <c r="AA31" s="11"/>
    </row>
    <row r="32" spans="1:27" ht="24.75" customHeight="1" thickBot="1">
      <c r="A32" s="59">
        <v>25</v>
      </c>
      <c r="B32" s="313"/>
      <c r="C32" s="314"/>
      <c r="D32" s="313"/>
      <c r="E32" s="357"/>
      <c r="F32" s="293"/>
      <c r="G32" s="318"/>
      <c r="H32" s="319"/>
      <c r="I32" s="320"/>
      <c r="J32" s="4"/>
      <c r="K32" s="129"/>
      <c r="L32" s="4"/>
      <c r="M32" s="14"/>
      <c r="N32" s="14"/>
      <c r="O32" s="14"/>
      <c r="P32" s="14"/>
      <c r="Q32" s="14"/>
      <c r="R32" s="14"/>
      <c r="S32" s="14"/>
      <c r="T32" s="14"/>
      <c r="U32" s="48">
        <f t="shared" si="0"/>
        <v>0</v>
      </c>
      <c r="V32" s="157"/>
      <c r="W32" s="156">
        <f t="shared" si="1"/>
        <v>0</v>
      </c>
      <c r="X32" s="45"/>
      <c r="AA32" s="11"/>
    </row>
    <row r="33" spans="1:27" ht="24.75" customHeight="1" hidden="1">
      <c r="A33" s="59">
        <v>26</v>
      </c>
      <c r="B33" s="313"/>
      <c r="C33" s="314"/>
      <c r="D33" s="313"/>
      <c r="E33" s="357"/>
      <c r="F33" s="133"/>
      <c r="G33" s="350"/>
      <c r="H33" s="351"/>
      <c r="I33" s="352"/>
      <c r="J33" s="133"/>
      <c r="K33" s="128"/>
      <c r="L33" s="128"/>
      <c r="M33" s="14"/>
      <c r="N33" s="14"/>
      <c r="O33" s="14"/>
      <c r="P33" s="14"/>
      <c r="Q33" s="14"/>
      <c r="R33" s="14"/>
      <c r="S33" s="14"/>
      <c r="T33" s="14"/>
      <c r="U33" s="48">
        <f t="shared" si="0"/>
        <v>0</v>
      </c>
      <c r="V33" s="157"/>
      <c r="W33" s="156">
        <f t="shared" si="1"/>
        <v>0</v>
      </c>
      <c r="X33" s="45"/>
      <c r="AA33" s="11"/>
    </row>
    <row r="34" spans="1:27" ht="24.75" customHeight="1" hidden="1">
      <c r="A34" s="59">
        <v>27</v>
      </c>
      <c r="B34" s="313"/>
      <c r="C34" s="314"/>
      <c r="D34" s="313"/>
      <c r="E34" s="357"/>
      <c r="F34" s="133"/>
      <c r="G34" s="350"/>
      <c r="H34" s="351"/>
      <c r="I34" s="352"/>
      <c r="J34" s="133"/>
      <c r="K34" s="128"/>
      <c r="L34" s="128"/>
      <c r="M34" s="14"/>
      <c r="N34" s="14"/>
      <c r="O34" s="14"/>
      <c r="P34" s="14"/>
      <c r="Q34" s="14"/>
      <c r="R34" s="14"/>
      <c r="S34" s="14"/>
      <c r="T34" s="14"/>
      <c r="U34" s="48">
        <f t="shared" si="0"/>
        <v>0</v>
      </c>
      <c r="V34" s="157"/>
      <c r="W34" s="156">
        <f t="shared" si="1"/>
        <v>0</v>
      </c>
      <c r="X34" s="45"/>
      <c r="AA34" s="11"/>
    </row>
    <row r="35" spans="1:27" ht="24.75" customHeight="1" hidden="1">
      <c r="A35" s="59">
        <v>28</v>
      </c>
      <c r="B35" s="313"/>
      <c r="C35" s="314"/>
      <c r="D35" s="313"/>
      <c r="E35" s="357"/>
      <c r="F35" s="133"/>
      <c r="G35" s="350"/>
      <c r="H35" s="351"/>
      <c r="I35" s="352"/>
      <c r="J35" s="133"/>
      <c r="K35" s="128"/>
      <c r="L35" s="128"/>
      <c r="M35" s="14"/>
      <c r="N35" s="14"/>
      <c r="O35" s="14"/>
      <c r="P35" s="14"/>
      <c r="Q35" s="14"/>
      <c r="R35" s="14"/>
      <c r="S35" s="14"/>
      <c r="T35" s="14"/>
      <c r="U35" s="48">
        <f t="shared" si="0"/>
        <v>0</v>
      </c>
      <c r="V35" s="157"/>
      <c r="W35" s="156">
        <f t="shared" si="1"/>
        <v>0</v>
      </c>
      <c r="X35" s="45"/>
      <c r="AA35" s="11"/>
    </row>
    <row r="36" spans="1:27" ht="24.75" customHeight="1" hidden="1">
      <c r="A36" s="59">
        <v>29</v>
      </c>
      <c r="B36" s="313"/>
      <c r="C36" s="314"/>
      <c r="D36" s="313"/>
      <c r="E36" s="357"/>
      <c r="F36" s="133"/>
      <c r="G36" s="350"/>
      <c r="H36" s="351"/>
      <c r="I36" s="352"/>
      <c r="J36" s="133"/>
      <c r="K36" s="128"/>
      <c r="L36" s="128"/>
      <c r="M36" s="14"/>
      <c r="N36" s="14"/>
      <c r="O36" s="14"/>
      <c r="P36" s="14"/>
      <c r="Q36" s="14"/>
      <c r="R36" s="14"/>
      <c r="S36" s="14"/>
      <c r="T36" s="14"/>
      <c r="U36" s="48">
        <f t="shared" si="0"/>
        <v>0</v>
      </c>
      <c r="V36" s="157"/>
      <c r="W36" s="156">
        <f t="shared" si="1"/>
        <v>0</v>
      </c>
      <c r="X36" s="45"/>
      <c r="AA36" s="11"/>
    </row>
    <row r="37" spans="1:27" ht="24.75" customHeight="1" hidden="1">
      <c r="A37" s="59">
        <v>30</v>
      </c>
      <c r="B37" s="313"/>
      <c r="C37" s="314"/>
      <c r="D37" s="313"/>
      <c r="E37" s="357"/>
      <c r="F37" s="133"/>
      <c r="G37" s="350"/>
      <c r="H37" s="351"/>
      <c r="I37" s="352"/>
      <c r="J37" s="133"/>
      <c r="K37" s="128"/>
      <c r="L37" s="128"/>
      <c r="M37" s="14"/>
      <c r="N37" s="14"/>
      <c r="O37" s="14"/>
      <c r="P37" s="14"/>
      <c r="Q37" s="14"/>
      <c r="R37" s="14"/>
      <c r="S37" s="14"/>
      <c r="T37" s="14"/>
      <c r="U37" s="48">
        <f t="shared" si="0"/>
        <v>0</v>
      </c>
      <c r="V37" s="157"/>
      <c r="W37" s="156">
        <f t="shared" si="1"/>
        <v>0</v>
      </c>
      <c r="X37" s="45"/>
      <c r="AA37" s="11"/>
    </row>
    <row r="38" spans="1:27" ht="24.75" customHeight="1" hidden="1">
      <c r="A38" s="59">
        <v>31</v>
      </c>
      <c r="B38" s="313"/>
      <c r="C38" s="314"/>
      <c r="D38" s="313"/>
      <c r="E38" s="357"/>
      <c r="F38" s="133"/>
      <c r="G38" s="350"/>
      <c r="H38" s="351"/>
      <c r="I38" s="352"/>
      <c r="J38" s="133"/>
      <c r="K38" s="128"/>
      <c r="L38" s="128"/>
      <c r="M38" s="14"/>
      <c r="N38" s="14"/>
      <c r="O38" s="14"/>
      <c r="P38" s="14"/>
      <c r="Q38" s="14"/>
      <c r="R38" s="14"/>
      <c r="S38" s="14"/>
      <c r="T38" s="14"/>
      <c r="U38" s="48">
        <f t="shared" si="0"/>
        <v>0</v>
      </c>
      <c r="V38" s="157"/>
      <c r="W38" s="156">
        <f t="shared" si="1"/>
        <v>0</v>
      </c>
      <c r="X38" s="45"/>
      <c r="AA38" s="11"/>
    </row>
    <row r="39" spans="1:27" ht="24.75" customHeight="1" hidden="1">
      <c r="A39" s="59">
        <v>32</v>
      </c>
      <c r="B39" s="313"/>
      <c r="C39" s="314"/>
      <c r="D39" s="313"/>
      <c r="E39" s="357"/>
      <c r="F39" s="133"/>
      <c r="G39" s="350"/>
      <c r="H39" s="351"/>
      <c r="I39" s="352"/>
      <c r="J39" s="133"/>
      <c r="K39" s="128"/>
      <c r="L39" s="128"/>
      <c r="M39" s="14"/>
      <c r="N39" s="14"/>
      <c r="O39" s="14"/>
      <c r="P39" s="14"/>
      <c r="Q39" s="14"/>
      <c r="R39" s="14"/>
      <c r="S39" s="14"/>
      <c r="T39" s="14"/>
      <c r="U39" s="48">
        <f t="shared" si="0"/>
        <v>0</v>
      </c>
      <c r="V39" s="157"/>
      <c r="W39" s="156">
        <f t="shared" si="1"/>
        <v>0</v>
      </c>
      <c r="X39" s="45"/>
      <c r="AA39" s="11"/>
    </row>
    <row r="40" spans="1:27" ht="24.75" customHeight="1" hidden="1">
      <c r="A40" s="59">
        <v>33</v>
      </c>
      <c r="B40" s="313"/>
      <c r="C40" s="314"/>
      <c r="D40" s="313"/>
      <c r="E40" s="357"/>
      <c r="F40" s="133"/>
      <c r="G40" s="350"/>
      <c r="H40" s="351"/>
      <c r="I40" s="352"/>
      <c r="J40" s="133"/>
      <c r="K40" s="128"/>
      <c r="L40" s="128"/>
      <c r="M40" s="14"/>
      <c r="N40" s="14"/>
      <c r="O40" s="14"/>
      <c r="P40" s="14"/>
      <c r="Q40" s="14"/>
      <c r="R40" s="14"/>
      <c r="S40" s="14"/>
      <c r="T40" s="14"/>
      <c r="U40" s="48">
        <f aca="true" t="shared" si="2" ref="U40:U57">SUM(M40:T40)</f>
        <v>0</v>
      </c>
      <c r="V40" s="157"/>
      <c r="W40" s="156">
        <f t="shared" si="1"/>
        <v>0</v>
      </c>
      <c r="X40" s="45"/>
      <c r="AA40" s="11"/>
    </row>
    <row r="41" spans="1:27" ht="24.75" customHeight="1" hidden="1">
      <c r="A41" s="59">
        <v>34</v>
      </c>
      <c r="B41" s="313"/>
      <c r="C41" s="314"/>
      <c r="D41" s="313"/>
      <c r="E41" s="357"/>
      <c r="F41" s="133"/>
      <c r="G41" s="350"/>
      <c r="H41" s="351"/>
      <c r="I41" s="352"/>
      <c r="J41" s="133"/>
      <c r="K41" s="128"/>
      <c r="L41" s="128"/>
      <c r="M41" s="14"/>
      <c r="N41" s="14"/>
      <c r="O41" s="14"/>
      <c r="P41" s="14"/>
      <c r="Q41" s="14"/>
      <c r="R41" s="14"/>
      <c r="S41" s="14"/>
      <c r="T41" s="14"/>
      <c r="U41" s="48">
        <f t="shared" si="2"/>
        <v>0</v>
      </c>
      <c r="V41" s="157"/>
      <c r="W41" s="156">
        <f t="shared" si="1"/>
        <v>0</v>
      </c>
      <c r="X41" s="45"/>
      <c r="AA41" s="11"/>
    </row>
    <row r="42" spans="1:27" ht="24.75" customHeight="1" hidden="1">
      <c r="A42" s="59">
        <v>35</v>
      </c>
      <c r="B42" s="313"/>
      <c r="C42" s="314"/>
      <c r="D42" s="313"/>
      <c r="E42" s="357"/>
      <c r="F42" s="133"/>
      <c r="G42" s="350"/>
      <c r="H42" s="351"/>
      <c r="I42" s="352"/>
      <c r="J42" s="133"/>
      <c r="K42" s="128"/>
      <c r="L42" s="128"/>
      <c r="M42" s="14"/>
      <c r="N42" s="14"/>
      <c r="O42" s="14"/>
      <c r="P42" s="14"/>
      <c r="Q42" s="14"/>
      <c r="R42" s="14"/>
      <c r="S42" s="14"/>
      <c r="T42" s="14"/>
      <c r="U42" s="48">
        <f t="shared" si="2"/>
        <v>0</v>
      </c>
      <c r="V42" s="157"/>
      <c r="W42" s="156">
        <f t="shared" si="1"/>
        <v>0</v>
      </c>
      <c r="X42" s="45"/>
      <c r="AA42" s="11"/>
    </row>
    <row r="43" spans="1:27" ht="24.75" customHeight="1" hidden="1">
      <c r="A43" s="59">
        <v>36</v>
      </c>
      <c r="B43" s="313"/>
      <c r="C43" s="314"/>
      <c r="D43" s="313"/>
      <c r="E43" s="357"/>
      <c r="F43" s="133"/>
      <c r="G43" s="350"/>
      <c r="H43" s="351"/>
      <c r="I43" s="352"/>
      <c r="J43" s="133"/>
      <c r="K43" s="128"/>
      <c r="L43" s="128"/>
      <c r="M43" s="14"/>
      <c r="N43" s="14"/>
      <c r="O43" s="14"/>
      <c r="P43" s="14"/>
      <c r="Q43" s="14"/>
      <c r="R43" s="14"/>
      <c r="S43" s="14"/>
      <c r="T43" s="14"/>
      <c r="U43" s="48">
        <f t="shared" si="2"/>
        <v>0</v>
      </c>
      <c r="V43" s="157"/>
      <c r="W43" s="156">
        <f t="shared" si="1"/>
        <v>0</v>
      </c>
      <c r="X43" s="45"/>
      <c r="AA43" s="11"/>
    </row>
    <row r="44" spans="1:27" ht="24.75" customHeight="1" hidden="1">
      <c r="A44" s="59">
        <v>37</v>
      </c>
      <c r="B44" s="313"/>
      <c r="C44" s="314"/>
      <c r="D44" s="313"/>
      <c r="E44" s="357"/>
      <c r="F44" s="133"/>
      <c r="G44" s="350"/>
      <c r="H44" s="351"/>
      <c r="I44" s="352"/>
      <c r="J44" s="133"/>
      <c r="K44" s="128"/>
      <c r="L44" s="128"/>
      <c r="M44" s="14"/>
      <c r="N44" s="14"/>
      <c r="O44" s="14"/>
      <c r="P44" s="14"/>
      <c r="Q44" s="14"/>
      <c r="R44" s="14"/>
      <c r="S44" s="14"/>
      <c r="T44" s="14"/>
      <c r="U44" s="48">
        <f t="shared" si="2"/>
        <v>0</v>
      </c>
      <c r="V44" s="157"/>
      <c r="W44" s="156">
        <f t="shared" si="1"/>
        <v>0</v>
      </c>
      <c r="X44" s="45"/>
      <c r="AA44" s="11"/>
    </row>
    <row r="45" spans="1:27" ht="24.75" customHeight="1" hidden="1">
      <c r="A45" s="59">
        <v>38</v>
      </c>
      <c r="B45" s="313"/>
      <c r="C45" s="314"/>
      <c r="D45" s="313"/>
      <c r="E45" s="357"/>
      <c r="F45" s="133"/>
      <c r="G45" s="350"/>
      <c r="H45" s="351"/>
      <c r="I45" s="352"/>
      <c r="J45" s="133"/>
      <c r="K45" s="128"/>
      <c r="L45" s="128"/>
      <c r="M45" s="14"/>
      <c r="N45" s="14"/>
      <c r="O45" s="14"/>
      <c r="P45" s="14"/>
      <c r="Q45" s="14"/>
      <c r="R45" s="14"/>
      <c r="S45" s="14"/>
      <c r="T45" s="14"/>
      <c r="U45" s="48">
        <f t="shared" si="2"/>
        <v>0</v>
      </c>
      <c r="V45" s="157"/>
      <c r="W45" s="156">
        <f t="shared" si="1"/>
        <v>0</v>
      </c>
      <c r="X45" s="45"/>
      <c r="AA45" s="11"/>
    </row>
    <row r="46" spans="1:27" ht="24.75" customHeight="1" hidden="1">
      <c r="A46" s="59">
        <v>39</v>
      </c>
      <c r="B46" s="313"/>
      <c r="C46" s="314"/>
      <c r="D46" s="313"/>
      <c r="E46" s="357"/>
      <c r="F46" s="133"/>
      <c r="G46" s="350"/>
      <c r="H46" s="351"/>
      <c r="I46" s="352"/>
      <c r="J46" s="133"/>
      <c r="K46" s="128"/>
      <c r="L46" s="128"/>
      <c r="M46" s="14"/>
      <c r="N46" s="14"/>
      <c r="O46" s="14"/>
      <c r="P46" s="14"/>
      <c r="Q46" s="14"/>
      <c r="R46" s="14"/>
      <c r="S46" s="14"/>
      <c r="T46" s="14"/>
      <c r="U46" s="48">
        <f t="shared" si="2"/>
        <v>0</v>
      </c>
      <c r="V46" s="157"/>
      <c r="W46" s="156">
        <f t="shared" si="1"/>
        <v>0</v>
      </c>
      <c r="X46" s="45"/>
      <c r="AA46" s="11"/>
    </row>
    <row r="47" spans="1:27" ht="24.75" customHeight="1" hidden="1">
      <c r="A47" s="59">
        <v>40</v>
      </c>
      <c r="B47" s="313"/>
      <c r="C47" s="314"/>
      <c r="D47" s="313"/>
      <c r="E47" s="357"/>
      <c r="F47" s="133"/>
      <c r="G47" s="350"/>
      <c r="H47" s="351"/>
      <c r="I47" s="352"/>
      <c r="J47" s="133"/>
      <c r="K47" s="128"/>
      <c r="L47" s="128"/>
      <c r="M47" s="14"/>
      <c r="N47" s="14"/>
      <c r="O47" s="14"/>
      <c r="P47" s="14"/>
      <c r="Q47" s="14"/>
      <c r="R47" s="14"/>
      <c r="S47" s="14"/>
      <c r="T47" s="14"/>
      <c r="U47" s="48">
        <f t="shared" si="2"/>
        <v>0</v>
      </c>
      <c r="V47" s="157"/>
      <c r="W47" s="156">
        <f t="shared" si="1"/>
        <v>0</v>
      </c>
      <c r="X47" s="45"/>
      <c r="AA47" s="11"/>
    </row>
    <row r="48" spans="1:27" ht="24.75" customHeight="1" hidden="1">
      <c r="A48" s="59">
        <v>41</v>
      </c>
      <c r="B48" s="313"/>
      <c r="C48" s="314"/>
      <c r="D48" s="313"/>
      <c r="E48" s="357"/>
      <c r="F48" s="133"/>
      <c r="G48" s="350"/>
      <c r="H48" s="351"/>
      <c r="I48" s="352"/>
      <c r="J48" s="133"/>
      <c r="K48" s="128"/>
      <c r="L48" s="128"/>
      <c r="M48" s="14"/>
      <c r="N48" s="14"/>
      <c r="O48" s="14"/>
      <c r="P48" s="14"/>
      <c r="Q48" s="14"/>
      <c r="R48" s="14"/>
      <c r="S48" s="14"/>
      <c r="T48" s="14"/>
      <c r="U48" s="48">
        <f t="shared" si="2"/>
        <v>0</v>
      </c>
      <c r="V48" s="157"/>
      <c r="W48" s="156">
        <f t="shared" si="1"/>
        <v>0</v>
      </c>
      <c r="X48" s="45"/>
      <c r="AA48" s="11"/>
    </row>
    <row r="49" spans="1:27" ht="24.75" customHeight="1" hidden="1">
      <c r="A49" s="59">
        <v>42</v>
      </c>
      <c r="B49" s="313"/>
      <c r="C49" s="314"/>
      <c r="D49" s="313"/>
      <c r="E49" s="357"/>
      <c r="F49" s="133"/>
      <c r="G49" s="350"/>
      <c r="H49" s="351"/>
      <c r="I49" s="352"/>
      <c r="J49" s="133"/>
      <c r="K49" s="128"/>
      <c r="L49" s="128"/>
      <c r="M49" s="14"/>
      <c r="N49" s="14"/>
      <c r="O49" s="14"/>
      <c r="P49" s="14"/>
      <c r="Q49" s="14"/>
      <c r="R49" s="14"/>
      <c r="S49" s="14"/>
      <c r="T49" s="14"/>
      <c r="U49" s="48">
        <f t="shared" si="2"/>
        <v>0</v>
      </c>
      <c r="V49" s="157"/>
      <c r="W49" s="156">
        <f t="shared" si="1"/>
        <v>0</v>
      </c>
      <c r="X49" s="45"/>
      <c r="AA49" s="11"/>
    </row>
    <row r="50" spans="1:27" ht="24.75" customHeight="1" hidden="1">
      <c r="A50" s="59">
        <v>43</v>
      </c>
      <c r="B50" s="313"/>
      <c r="C50" s="314"/>
      <c r="D50" s="313"/>
      <c r="E50" s="357"/>
      <c r="F50" s="133"/>
      <c r="G50" s="350"/>
      <c r="H50" s="351"/>
      <c r="I50" s="352"/>
      <c r="J50" s="133"/>
      <c r="K50" s="128"/>
      <c r="L50" s="128"/>
      <c r="M50" s="14"/>
      <c r="N50" s="14"/>
      <c r="O50" s="14"/>
      <c r="P50" s="14"/>
      <c r="Q50" s="14"/>
      <c r="R50" s="14"/>
      <c r="S50" s="14"/>
      <c r="T50" s="14"/>
      <c r="U50" s="48">
        <f t="shared" si="2"/>
        <v>0</v>
      </c>
      <c r="V50" s="157"/>
      <c r="W50" s="156">
        <f t="shared" si="1"/>
        <v>0</v>
      </c>
      <c r="X50" s="45"/>
      <c r="AA50" s="11"/>
    </row>
    <row r="51" spans="1:27" ht="24.75" customHeight="1" hidden="1">
      <c r="A51" s="59">
        <v>44</v>
      </c>
      <c r="B51" s="313"/>
      <c r="C51" s="314"/>
      <c r="D51" s="313"/>
      <c r="E51" s="357"/>
      <c r="F51" s="133"/>
      <c r="G51" s="350"/>
      <c r="H51" s="351"/>
      <c r="I51" s="352"/>
      <c r="J51" s="133"/>
      <c r="K51" s="128"/>
      <c r="L51" s="128"/>
      <c r="M51" s="14"/>
      <c r="N51" s="14"/>
      <c r="O51" s="14"/>
      <c r="P51" s="14"/>
      <c r="Q51" s="14"/>
      <c r="R51" s="14"/>
      <c r="S51" s="14"/>
      <c r="T51" s="14"/>
      <c r="U51" s="48">
        <f t="shared" si="2"/>
        <v>0</v>
      </c>
      <c r="V51" s="157"/>
      <c r="W51" s="156">
        <f t="shared" si="1"/>
        <v>0</v>
      </c>
      <c r="X51" s="45"/>
      <c r="AA51" s="11"/>
    </row>
    <row r="52" spans="1:27" ht="24.75" customHeight="1" hidden="1">
      <c r="A52" s="59">
        <v>45</v>
      </c>
      <c r="B52" s="313"/>
      <c r="C52" s="314"/>
      <c r="D52" s="313"/>
      <c r="E52" s="357"/>
      <c r="F52" s="133"/>
      <c r="G52" s="350"/>
      <c r="H52" s="351"/>
      <c r="I52" s="352"/>
      <c r="J52" s="133"/>
      <c r="K52" s="128"/>
      <c r="L52" s="128"/>
      <c r="M52" s="14"/>
      <c r="N52" s="14"/>
      <c r="O52" s="14"/>
      <c r="P52" s="14"/>
      <c r="Q52" s="14"/>
      <c r="R52" s="14"/>
      <c r="S52" s="14"/>
      <c r="T52" s="14"/>
      <c r="U52" s="48">
        <f t="shared" si="2"/>
        <v>0</v>
      </c>
      <c r="V52" s="157"/>
      <c r="W52" s="156">
        <f t="shared" si="1"/>
        <v>0</v>
      </c>
      <c r="X52" s="45"/>
      <c r="AA52" s="11"/>
    </row>
    <row r="53" spans="1:27" ht="24.75" customHeight="1" hidden="1">
      <c r="A53" s="59">
        <v>46</v>
      </c>
      <c r="B53" s="313"/>
      <c r="C53" s="314"/>
      <c r="D53" s="313"/>
      <c r="E53" s="357"/>
      <c r="F53" s="133"/>
      <c r="G53" s="350"/>
      <c r="H53" s="351"/>
      <c r="I53" s="352"/>
      <c r="J53" s="133"/>
      <c r="K53" s="128"/>
      <c r="L53" s="128"/>
      <c r="M53" s="14"/>
      <c r="N53" s="14"/>
      <c r="O53" s="14"/>
      <c r="P53" s="14"/>
      <c r="Q53" s="14"/>
      <c r="R53" s="14"/>
      <c r="S53" s="14"/>
      <c r="T53" s="14"/>
      <c r="U53" s="48">
        <f t="shared" si="2"/>
        <v>0</v>
      </c>
      <c r="V53" s="157"/>
      <c r="W53" s="156">
        <f t="shared" si="1"/>
        <v>0</v>
      </c>
      <c r="X53" s="45"/>
      <c r="AA53" s="11"/>
    </row>
    <row r="54" spans="1:27" ht="24.75" customHeight="1" hidden="1">
      <c r="A54" s="59">
        <v>47</v>
      </c>
      <c r="B54" s="313"/>
      <c r="C54" s="314"/>
      <c r="D54" s="313"/>
      <c r="E54" s="357"/>
      <c r="F54" s="133"/>
      <c r="G54" s="350"/>
      <c r="H54" s="351"/>
      <c r="I54" s="352"/>
      <c r="J54" s="133"/>
      <c r="K54" s="128"/>
      <c r="L54" s="128"/>
      <c r="M54" s="14"/>
      <c r="N54" s="14"/>
      <c r="O54" s="14"/>
      <c r="P54" s="14"/>
      <c r="Q54" s="14"/>
      <c r="R54" s="14"/>
      <c r="S54" s="14"/>
      <c r="T54" s="14"/>
      <c r="U54" s="48">
        <f t="shared" si="2"/>
        <v>0</v>
      </c>
      <c r="V54" s="157"/>
      <c r="W54" s="156">
        <f t="shared" si="1"/>
        <v>0</v>
      </c>
      <c r="X54" s="45"/>
      <c r="AA54" s="11"/>
    </row>
    <row r="55" spans="1:27" ht="24.75" customHeight="1" hidden="1">
      <c r="A55" s="59">
        <v>48</v>
      </c>
      <c r="B55" s="313"/>
      <c r="C55" s="314"/>
      <c r="D55" s="313"/>
      <c r="E55" s="357"/>
      <c r="F55" s="133"/>
      <c r="G55" s="350"/>
      <c r="H55" s="351"/>
      <c r="I55" s="352"/>
      <c r="J55" s="133"/>
      <c r="K55" s="128"/>
      <c r="L55" s="128"/>
      <c r="M55" s="14"/>
      <c r="N55" s="14"/>
      <c r="O55" s="14"/>
      <c r="P55" s="14"/>
      <c r="Q55" s="14"/>
      <c r="R55" s="14"/>
      <c r="S55" s="14"/>
      <c r="T55" s="14"/>
      <c r="U55" s="48">
        <f t="shared" si="2"/>
        <v>0</v>
      </c>
      <c r="V55" s="157"/>
      <c r="W55" s="156">
        <f t="shared" si="1"/>
        <v>0</v>
      </c>
      <c r="X55" s="45"/>
      <c r="AA55" s="11"/>
    </row>
    <row r="56" spans="1:27" ht="24.75" customHeight="1" hidden="1">
      <c r="A56" s="59">
        <v>49</v>
      </c>
      <c r="B56" s="313"/>
      <c r="C56" s="314"/>
      <c r="D56" s="313"/>
      <c r="E56" s="357"/>
      <c r="F56" s="133"/>
      <c r="G56" s="350"/>
      <c r="H56" s="351"/>
      <c r="I56" s="352"/>
      <c r="J56" s="133"/>
      <c r="K56" s="128"/>
      <c r="L56" s="128"/>
      <c r="M56" s="14"/>
      <c r="N56" s="14"/>
      <c r="O56" s="14"/>
      <c r="P56" s="14"/>
      <c r="Q56" s="14"/>
      <c r="R56" s="14"/>
      <c r="S56" s="14"/>
      <c r="T56" s="14"/>
      <c r="U56" s="48">
        <f t="shared" si="2"/>
        <v>0</v>
      </c>
      <c r="V56" s="157"/>
      <c r="W56" s="156">
        <f t="shared" si="1"/>
        <v>0</v>
      </c>
      <c r="X56" s="45"/>
      <c r="AA56" s="11"/>
    </row>
    <row r="57" spans="1:27" ht="24.75" customHeight="1" hidden="1" thickBot="1">
      <c r="A57" s="61">
        <v>50</v>
      </c>
      <c r="B57" s="313"/>
      <c r="C57" s="314"/>
      <c r="D57" s="330"/>
      <c r="E57" s="331"/>
      <c r="F57" s="133"/>
      <c r="G57" s="358"/>
      <c r="H57" s="359"/>
      <c r="I57" s="360"/>
      <c r="J57" s="133"/>
      <c r="K57" s="130"/>
      <c r="L57" s="130"/>
      <c r="M57" s="14"/>
      <c r="N57" s="14"/>
      <c r="O57" s="14"/>
      <c r="P57" s="14"/>
      <c r="Q57" s="14"/>
      <c r="R57" s="14"/>
      <c r="S57" s="14"/>
      <c r="T57" s="14"/>
      <c r="U57" s="48">
        <f t="shared" si="2"/>
        <v>0</v>
      </c>
      <c r="V57" s="158"/>
      <c r="W57" s="156">
        <f t="shared" si="1"/>
        <v>0</v>
      </c>
      <c r="X57" s="46"/>
      <c r="AA57" s="11"/>
    </row>
    <row r="58" spans="1:27" ht="49.5" customHeight="1" thickBot="1">
      <c r="A58" s="353" t="s">
        <v>354</v>
      </c>
      <c r="B58" s="322"/>
      <c r="C58" s="322"/>
      <c r="D58" s="322"/>
      <c r="E58" s="322"/>
      <c r="F58" s="294" t="s">
        <v>287</v>
      </c>
      <c r="G58" s="347"/>
      <c r="H58" s="348"/>
      <c r="I58" s="349"/>
      <c r="J58" s="225"/>
      <c r="K58" s="225"/>
      <c r="L58" s="225"/>
      <c r="M58" s="226">
        <f>SUMIF($F$8:$F$57,$F58,M$8:M$57)</f>
        <v>0</v>
      </c>
      <c r="N58" s="226">
        <f>SUMIF($F$8:$F$57,$F58,N$8:N$57)</f>
        <v>0</v>
      </c>
      <c r="O58" s="226">
        <f aca="true" t="shared" si="3" ref="O58:U58">SUMIF($F$8:$F$57,$F58,O$8:O$57)</f>
        <v>0</v>
      </c>
      <c r="P58" s="226">
        <f t="shared" si="3"/>
        <v>0</v>
      </c>
      <c r="Q58" s="226">
        <f t="shared" si="3"/>
        <v>0</v>
      </c>
      <c r="R58" s="226">
        <f t="shared" si="3"/>
        <v>0</v>
      </c>
      <c r="S58" s="226">
        <f t="shared" si="3"/>
        <v>0</v>
      </c>
      <c r="T58" s="226">
        <f t="shared" si="3"/>
        <v>0</v>
      </c>
      <c r="U58" s="226">
        <f t="shared" si="3"/>
        <v>0</v>
      </c>
      <c r="V58" s="226">
        <f>SUMIF($F$8:$F$57,$F58,V$8:V$57)</f>
        <v>0</v>
      </c>
      <c r="W58" s="226">
        <f>SUMIF($F$8:$F$57,$F58,W$8:W$57)</f>
        <v>0</v>
      </c>
      <c r="X58" s="227"/>
      <c r="AA58" s="11"/>
    </row>
    <row r="59" spans="1:24" ht="27.75" customHeight="1" thickBot="1">
      <c r="A59" s="50"/>
      <c r="B59" s="51"/>
      <c r="C59" s="51"/>
      <c r="D59" s="51"/>
      <c r="E59" s="51"/>
      <c r="F59" s="52"/>
      <c r="G59" s="354"/>
      <c r="H59" s="355"/>
      <c r="I59" s="356"/>
      <c r="J59" s="198" t="s">
        <v>8</v>
      </c>
      <c r="K59" s="54"/>
      <c r="L59" s="53"/>
      <c r="M59" s="55">
        <f aca="true" t="shared" si="4" ref="M59:W59">SUM(M58:M58)</f>
        <v>0</v>
      </c>
      <c r="N59" s="55">
        <f t="shared" si="4"/>
        <v>0</v>
      </c>
      <c r="O59" s="55">
        <f t="shared" si="4"/>
        <v>0</v>
      </c>
      <c r="P59" s="55">
        <f t="shared" si="4"/>
        <v>0</v>
      </c>
      <c r="Q59" s="55">
        <f t="shared" si="4"/>
        <v>0</v>
      </c>
      <c r="R59" s="55">
        <f t="shared" si="4"/>
        <v>0</v>
      </c>
      <c r="S59" s="55">
        <f t="shared" si="4"/>
        <v>0</v>
      </c>
      <c r="T59" s="55">
        <f t="shared" si="4"/>
        <v>0</v>
      </c>
      <c r="U59" s="55">
        <f t="shared" si="4"/>
        <v>0</v>
      </c>
      <c r="V59" s="55">
        <f t="shared" si="4"/>
        <v>0</v>
      </c>
      <c r="W59" s="55">
        <f t="shared" si="4"/>
        <v>0</v>
      </c>
      <c r="X59" s="56"/>
    </row>
  </sheetData>
  <sheetProtection/>
  <mergeCells count="175">
    <mergeCell ref="R6:R7"/>
    <mergeCell ref="S6:S7"/>
    <mergeCell ref="A3:L3"/>
    <mergeCell ref="D42:E42"/>
    <mergeCell ref="D43:E43"/>
    <mergeCell ref="D57:E57"/>
    <mergeCell ref="D55:E55"/>
    <mergeCell ref="D56:E56"/>
    <mergeCell ref="D46:E46"/>
    <mergeCell ref="D47:E47"/>
    <mergeCell ref="D45:E45"/>
    <mergeCell ref="B57:C57"/>
    <mergeCell ref="D52:E52"/>
    <mergeCell ref="B48:C48"/>
    <mergeCell ref="B56:C56"/>
    <mergeCell ref="D48:E48"/>
    <mergeCell ref="D49:E49"/>
    <mergeCell ref="D50:E50"/>
    <mergeCell ref="B51:C51"/>
    <mergeCell ref="D54:E54"/>
    <mergeCell ref="D53:E53"/>
    <mergeCell ref="D51:E51"/>
    <mergeCell ref="B49:C49"/>
    <mergeCell ref="B50:C50"/>
    <mergeCell ref="B52:C52"/>
    <mergeCell ref="B55:C55"/>
    <mergeCell ref="B53:C53"/>
    <mergeCell ref="B54:C54"/>
    <mergeCell ref="B47:C47"/>
    <mergeCell ref="G49:I49"/>
    <mergeCell ref="G50:I50"/>
    <mergeCell ref="G52:I52"/>
    <mergeCell ref="B41:C41"/>
    <mergeCell ref="B42:C42"/>
    <mergeCell ref="B43:C43"/>
    <mergeCell ref="B44:C44"/>
    <mergeCell ref="B45:C45"/>
    <mergeCell ref="B46:C46"/>
    <mergeCell ref="G57:I57"/>
    <mergeCell ref="B35:C35"/>
    <mergeCell ref="B36:C36"/>
    <mergeCell ref="B37:C37"/>
    <mergeCell ref="B38:C38"/>
    <mergeCell ref="B39:C39"/>
    <mergeCell ref="B40:C40"/>
    <mergeCell ref="D35:E35"/>
    <mergeCell ref="D36:E36"/>
    <mergeCell ref="D37:E37"/>
    <mergeCell ref="D32:E32"/>
    <mergeCell ref="G38:I38"/>
    <mergeCell ref="G39:I39"/>
    <mergeCell ref="D33:E33"/>
    <mergeCell ref="D34:E34"/>
    <mergeCell ref="G51:I51"/>
    <mergeCell ref="D39:E39"/>
    <mergeCell ref="D44:E44"/>
    <mergeCell ref="D40:E40"/>
    <mergeCell ref="D41:E41"/>
    <mergeCell ref="D38:E38"/>
    <mergeCell ref="B33:C33"/>
    <mergeCell ref="B34:C34"/>
    <mergeCell ref="D28:E28"/>
    <mergeCell ref="D29:E29"/>
    <mergeCell ref="G33:I33"/>
    <mergeCell ref="G34:I34"/>
    <mergeCell ref="B28:C28"/>
    <mergeCell ref="B29:C29"/>
    <mergeCell ref="B30:C30"/>
    <mergeCell ref="B31:C31"/>
    <mergeCell ref="B32:C32"/>
    <mergeCell ref="D31:E31"/>
    <mergeCell ref="D19:E19"/>
    <mergeCell ref="D20:E20"/>
    <mergeCell ref="D21:E21"/>
    <mergeCell ref="D22:E22"/>
    <mergeCell ref="D23:E23"/>
    <mergeCell ref="D30:E30"/>
    <mergeCell ref="D24:E24"/>
    <mergeCell ref="D26:E26"/>
    <mergeCell ref="D27:E27"/>
    <mergeCell ref="B26:C26"/>
    <mergeCell ref="B27:C27"/>
    <mergeCell ref="B16:C16"/>
    <mergeCell ref="B17:C17"/>
    <mergeCell ref="B18:C18"/>
    <mergeCell ref="B19:C19"/>
    <mergeCell ref="B20:C20"/>
    <mergeCell ref="B13:C13"/>
    <mergeCell ref="G18:I18"/>
    <mergeCell ref="G19:I19"/>
    <mergeCell ref="B23:C23"/>
    <mergeCell ref="G22:I22"/>
    <mergeCell ref="D25:E25"/>
    <mergeCell ref="B24:C24"/>
    <mergeCell ref="B25:C25"/>
    <mergeCell ref="D13:E13"/>
    <mergeCell ref="D14:E14"/>
    <mergeCell ref="D15:E15"/>
    <mergeCell ref="D16:E16"/>
    <mergeCell ref="B15:C15"/>
    <mergeCell ref="B14:C14"/>
    <mergeCell ref="B22:C22"/>
    <mergeCell ref="B21:C21"/>
    <mergeCell ref="G35:I35"/>
    <mergeCell ref="B8:C8"/>
    <mergeCell ref="D8:E8"/>
    <mergeCell ref="B9:C9"/>
    <mergeCell ref="B10:C10"/>
    <mergeCell ref="B11:C11"/>
    <mergeCell ref="B12:C12"/>
    <mergeCell ref="D10:E10"/>
    <mergeCell ref="D11:E11"/>
    <mergeCell ref="D12:E12"/>
    <mergeCell ref="G24:I24"/>
    <mergeCell ref="G59:I59"/>
    <mergeCell ref="G27:I27"/>
    <mergeCell ref="G28:I28"/>
    <mergeCell ref="G29:I29"/>
    <mergeCell ref="G30:I30"/>
    <mergeCell ref="G31:I31"/>
    <mergeCell ref="G32:I32"/>
    <mergeCell ref="G42:I42"/>
    <mergeCell ref="G47:I47"/>
    <mergeCell ref="G21:I21"/>
    <mergeCell ref="G16:I16"/>
    <mergeCell ref="G14:I14"/>
    <mergeCell ref="G15:I15"/>
    <mergeCell ref="G20:I20"/>
    <mergeCell ref="G17:I17"/>
    <mergeCell ref="G36:I36"/>
    <mergeCell ref="G37:I37"/>
    <mergeCell ref="G41:I41"/>
    <mergeCell ref="G54:I54"/>
    <mergeCell ref="G55:I55"/>
    <mergeCell ref="G53:I53"/>
    <mergeCell ref="G44:I44"/>
    <mergeCell ref="G45:I45"/>
    <mergeCell ref="G46:I46"/>
    <mergeCell ref="G58:I58"/>
    <mergeCell ref="G43:I43"/>
    <mergeCell ref="G40:I40"/>
    <mergeCell ref="G48:I48"/>
    <mergeCell ref="D17:E17"/>
    <mergeCell ref="D18:E18"/>
    <mergeCell ref="A58:E58"/>
    <mergeCell ref="G25:I25"/>
    <mergeCell ref="G26:I26"/>
    <mergeCell ref="G56:I56"/>
    <mergeCell ref="X6:X7"/>
    <mergeCell ref="A4:C4"/>
    <mergeCell ref="D4:F4"/>
    <mergeCell ref="M6:M7"/>
    <mergeCell ref="N6:N7"/>
    <mergeCell ref="O6:O7"/>
    <mergeCell ref="A6:A7"/>
    <mergeCell ref="B7:C7"/>
    <mergeCell ref="V6:W6"/>
    <mergeCell ref="U6:U7"/>
    <mergeCell ref="T6:T7"/>
    <mergeCell ref="Q6:Q7"/>
    <mergeCell ref="P6:P7"/>
    <mergeCell ref="G23:I23"/>
    <mergeCell ref="F6:F7"/>
    <mergeCell ref="J6:J7"/>
    <mergeCell ref="K6:L6"/>
    <mergeCell ref="G11:I11"/>
    <mergeCell ref="G12:I12"/>
    <mergeCell ref="G13:I13"/>
    <mergeCell ref="D9:E9"/>
    <mergeCell ref="B6:E6"/>
    <mergeCell ref="G10:I10"/>
    <mergeCell ref="G6:I7"/>
    <mergeCell ref="G8:I8"/>
    <mergeCell ref="G9:I9"/>
    <mergeCell ref="D7:E7"/>
  </mergeCells>
  <dataValidations count="3">
    <dataValidation type="list" allowBlank="1" showInputMessage="1" showErrorMessage="1" sqref="D4:F4">
      <formula1>競技団体名</formula1>
    </dataValidation>
    <dataValidation type="list" allowBlank="1" showInputMessage="1" showErrorMessage="1" sqref="H4">
      <formula1>種別</formula1>
    </dataValidation>
    <dataValidation type="list" allowBlank="1" showInputMessage="1" showErrorMessage="1" sqref="F8:F57">
      <formula1>事業名</formula1>
    </dataValidation>
  </dataValidations>
  <printOptions horizontalCentered="1"/>
  <pageMargins left="0.3937007874015748" right="0.3937007874015748" top="0.5905511811023623" bottom="0.3937007874015748" header="0.5118110236220472" footer="0.5118110236220472"/>
  <pageSetup fitToHeight="1" fitToWidth="1" horizontalDpi="600" verticalDpi="600" orientation="landscape" paperSize="9" scale="55" r:id="rId2"/>
  <legacyDrawing r:id="rId1"/>
</worksheet>
</file>

<file path=xl/worksheets/sheet3.xml><?xml version="1.0" encoding="utf-8"?>
<worksheet xmlns="http://schemas.openxmlformats.org/spreadsheetml/2006/main" xmlns:r="http://schemas.openxmlformats.org/officeDocument/2006/relationships">
  <sheetPr>
    <tabColor theme="3" tint="0.7999799847602844"/>
  </sheetPr>
  <dimension ref="B1:J29"/>
  <sheetViews>
    <sheetView showGridLines="0" view="pageBreakPreview" zoomScaleNormal="90" zoomScaleSheetLayoutView="100" workbookViewId="0" topLeftCell="A1">
      <selection activeCell="B1" sqref="B1:D1"/>
    </sheetView>
  </sheetViews>
  <sheetFormatPr defaultColWidth="9.140625" defaultRowHeight="24.75" customHeight="1"/>
  <cols>
    <col min="1" max="1" width="9.00390625" style="95" customWidth="1"/>
    <col min="2" max="9" width="10.57421875" style="95" customWidth="1"/>
    <col min="10" max="16384" width="9.00390625" style="95" customWidth="1"/>
  </cols>
  <sheetData>
    <row r="1" spans="2:10" ht="24.75" customHeight="1">
      <c r="B1" s="366" t="s">
        <v>167</v>
      </c>
      <c r="C1" s="366"/>
      <c r="D1" s="366"/>
      <c r="E1" s="21"/>
      <c r="F1" s="21"/>
      <c r="G1" s="21"/>
      <c r="H1" s="21"/>
      <c r="I1" s="21"/>
      <c r="J1" s="17"/>
    </row>
    <row r="2" spans="2:10" ht="24.75" customHeight="1">
      <c r="B2" s="34"/>
      <c r="C2" s="34"/>
      <c r="D2" s="34"/>
      <c r="E2" s="21"/>
      <c r="F2" s="21"/>
      <c r="G2" s="21"/>
      <c r="H2" s="21"/>
      <c r="I2" s="21"/>
      <c r="J2" s="17"/>
    </row>
    <row r="3" spans="2:10" ht="24.75" customHeight="1">
      <c r="B3" s="34"/>
      <c r="C3" s="34"/>
      <c r="D3" s="34"/>
      <c r="E3" s="21"/>
      <c r="F3" s="21"/>
      <c r="G3" s="21"/>
      <c r="H3" s="21"/>
      <c r="I3" s="21"/>
      <c r="J3" s="17"/>
    </row>
    <row r="4" spans="2:9" s="135" customFormat="1" ht="24.75" customHeight="1">
      <c r="B4" s="26"/>
      <c r="C4" s="36"/>
      <c r="D4" s="36"/>
      <c r="E4" s="36"/>
      <c r="F4" s="36"/>
      <c r="G4" s="373" t="s">
        <v>360</v>
      </c>
      <c r="H4" s="374"/>
      <c r="I4" s="374"/>
    </row>
    <row r="5" spans="2:9" s="135" customFormat="1" ht="24.75" customHeight="1">
      <c r="B5" s="367" t="s">
        <v>271</v>
      </c>
      <c r="C5" s="367"/>
      <c r="D5" s="367"/>
      <c r="E5" s="367"/>
      <c r="F5" s="37"/>
      <c r="G5" s="37"/>
      <c r="H5" s="37"/>
      <c r="I5" s="37"/>
    </row>
    <row r="6" spans="2:9" s="135" customFormat="1" ht="24.75" customHeight="1">
      <c r="B6" s="367" t="s">
        <v>272</v>
      </c>
      <c r="C6" s="367"/>
      <c r="D6" s="367"/>
      <c r="E6" s="367"/>
      <c r="F6" s="37"/>
      <c r="G6" s="37"/>
      <c r="H6" s="37"/>
      <c r="I6" s="37"/>
    </row>
    <row r="7" spans="2:9" s="135" customFormat="1" ht="24.75" customHeight="1">
      <c r="B7" s="37"/>
      <c r="C7" s="37"/>
      <c r="D7" s="37"/>
      <c r="E7" s="37"/>
      <c r="F7" s="37"/>
      <c r="G7" s="37"/>
      <c r="H7" s="37"/>
      <c r="I7" s="37"/>
    </row>
    <row r="8" spans="2:9" s="135" customFormat="1" ht="24.75" customHeight="1">
      <c r="B8" s="37"/>
      <c r="C8" s="37"/>
      <c r="D8" s="368" t="s">
        <v>20</v>
      </c>
      <c r="E8" s="368"/>
      <c r="F8" s="369"/>
      <c r="G8" s="369"/>
      <c r="H8" s="369"/>
      <c r="I8" s="37"/>
    </row>
    <row r="9" spans="2:9" s="135" customFormat="1" ht="24.75" customHeight="1">
      <c r="B9" s="37"/>
      <c r="C9" s="37"/>
      <c r="D9" s="368" t="s">
        <v>21</v>
      </c>
      <c r="E9" s="368"/>
      <c r="F9" s="364"/>
      <c r="G9" s="364"/>
      <c r="H9" s="364"/>
      <c r="I9" s="37"/>
    </row>
    <row r="10" spans="2:9" s="135" customFormat="1" ht="24.75" customHeight="1">
      <c r="B10" s="37"/>
      <c r="C10" s="37"/>
      <c r="D10" s="368" t="s">
        <v>22</v>
      </c>
      <c r="E10" s="368"/>
      <c r="F10" s="364"/>
      <c r="G10" s="364"/>
      <c r="H10" s="364"/>
      <c r="I10" s="38" t="s">
        <v>23</v>
      </c>
    </row>
    <row r="11" spans="2:9" s="135" customFormat="1" ht="24.75" customHeight="1">
      <c r="B11" s="37"/>
      <c r="C11" s="37"/>
      <c r="D11" s="37"/>
      <c r="E11" s="37"/>
      <c r="F11" s="37"/>
      <c r="G11" s="37"/>
      <c r="H11" s="37"/>
      <c r="I11" s="37"/>
    </row>
    <row r="12" spans="2:9" s="135" customFormat="1" ht="24.75" customHeight="1">
      <c r="B12" s="368" t="s">
        <v>355</v>
      </c>
      <c r="C12" s="368"/>
      <c r="D12" s="368"/>
      <c r="E12" s="368"/>
      <c r="F12" s="368"/>
      <c r="G12" s="368"/>
      <c r="H12" s="368"/>
      <c r="I12" s="368"/>
    </row>
    <row r="13" spans="2:9" s="135" customFormat="1" ht="24.75" customHeight="1">
      <c r="B13" s="377" t="s">
        <v>356</v>
      </c>
      <c r="C13" s="377"/>
      <c r="D13" s="377"/>
      <c r="E13" s="377"/>
      <c r="F13" s="377"/>
      <c r="G13" s="377"/>
      <c r="H13" s="377"/>
      <c r="I13" s="377"/>
    </row>
    <row r="14" spans="2:9" s="135" customFormat="1" ht="24.75" customHeight="1">
      <c r="B14" s="377"/>
      <c r="C14" s="377"/>
      <c r="D14" s="377"/>
      <c r="E14" s="377"/>
      <c r="F14" s="377"/>
      <c r="G14" s="377"/>
      <c r="H14" s="377"/>
      <c r="I14" s="377"/>
    </row>
    <row r="15" spans="2:9" s="135" customFormat="1" ht="24.75" customHeight="1">
      <c r="B15" s="37"/>
      <c r="C15" s="37"/>
      <c r="D15" s="37"/>
      <c r="E15" s="37"/>
      <c r="F15" s="37"/>
      <c r="G15" s="37"/>
      <c r="H15" s="37"/>
      <c r="I15" s="37"/>
    </row>
    <row r="16" spans="2:9" s="135" customFormat="1" ht="24.75" customHeight="1">
      <c r="B16" s="37"/>
      <c r="C16" s="36"/>
      <c r="D16" s="32" t="s">
        <v>24</v>
      </c>
      <c r="E16" s="378">
        <f>'様式1号'!V58</f>
        <v>0</v>
      </c>
      <c r="F16" s="379"/>
      <c r="G16" s="29" t="s">
        <v>15</v>
      </c>
      <c r="H16" s="37"/>
      <c r="I16" s="37"/>
    </row>
    <row r="17" spans="2:9" s="135" customFormat="1" ht="24.75" customHeight="1">
      <c r="B17" s="37"/>
      <c r="C17" s="36"/>
      <c r="D17" s="32"/>
      <c r="E17" s="141"/>
      <c r="F17" s="142"/>
      <c r="G17" s="29"/>
      <c r="H17" s="37"/>
      <c r="I17" s="37"/>
    </row>
    <row r="18" spans="2:9" s="135" customFormat="1" ht="24.75" customHeight="1">
      <c r="B18" s="37"/>
      <c r="C18" s="37"/>
      <c r="D18" s="37"/>
      <c r="E18" s="37"/>
      <c r="F18" s="37"/>
      <c r="G18" s="37"/>
      <c r="H18" s="37"/>
      <c r="I18" s="37"/>
    </row>
    <row r="19" spans="2:9" s="135" customFormat="1" ht="24.75" customHeight="1">
      <c r="B19" s="37"/>
      <c r="C19" s="39" t="s">
        <v>191</v>
      </c>
      <c r="D19" s="37"/>
      <c r="E19" s="37"/>
      <c r="F19" s="37"/>
      <c r="G19" s="37"/>
      <c r="H19" s="37"/>
      <c r="I19" s="37"/>
    </row>
    <row r="20" spans="2:9" s="135" customFormat="1" ht="33.75" customHeight="1">
      <c r="B20" s="37"/>
      <c r="C20" s="370" t="s">
        <v>357</v>
      </c>
      <c r="D20" s="371"/>
      <c r="E20" s="371"/>
      <c r="F20" s="371"/>
      <c r="G20" s="371"/>
      <c r="H20" s="371"/>
      <c r="I20" s="371"/>
    </row>
    <row r="21" spans="2:9" s="135" customFormat="1" ht="24.75" customHeight="1">
      <c r="B21" s="37"/>
      <c r="C21" s="371" t="s">
        <v>289</v>
      </c>
      <c r="D21" s="371"/>
      <c r="E21" s="371"/>
      <c r="F21" s="371"/>
      <c r="G21" s="371"/>
      <c r="H21" s="371"/>
      <c r="I21" s="371"/>
    </row>
    <row r="22" spans="2:9" s="135" customFormat="1" ht="24.75" customHeight="1">
      <c r="B22" s="37"/>
      <c r="C22" s="136"/>
      <c r="D22" s="28"/>
      <c r="E22" s="24"/>
      <c r="F22" s="24"/>
      <c r="G22" s="24"/>
      <c r="H22" s="29"/>
      <c r="I22" s="29"/>
    </row>
    <row r="23" spans="2:9" s="135" customFormat="1" ht="24.75" customHeight="1">
      <c r="B23" s="37"/>
      <c r="C23" s="37"/>
      <c r="D23" s="24"/>
      <c r="E23" s="29"/>
      <c r="F23" s="29"/>
      <c r="G23" s="29"/>
      <c r="H23" s="29"/>
      <c r="I23" s="29"/>
    </row>
    <row r="24" spans="2:9" s="135" customFormat="1" ht="24.75" customHeight="1">
      <c r="B24" s="37"/>
      <c r="C24" s="37"/>
      <c r="D24" s="24"/>
      <c r="E24" s="29"/>
      <c r="F24" s="29"/>
      <c r="G24" s="29"/>
      <c r="H24" s="29"/>
      <c r="I24" s="29"/>
    </row>
    <row r="25" spans="2:9" s="135" customFormat="1" ht="24.75" customHeight="1">
      <c r="B25" s="37"/>
      <c r="C25" s="37"/>
      <c r="D25" s="37"/>
      <c r="E25" s="37"/>
      <c r="F25" s="37"/>
      <c r="G25" s="37"/>
      <c r="H25" s="37"/>
      <c r="I25" s="37"/>
    </row>
    <row r="26" spans="2:9" s="135" customFormat="1" ht="24.75" customHeight="1">
      <c r="B26" s="37"/>
      <c r="C26" s="37"/>
      <c r="D26" s="37"/>
      <c r="E26" s="375" t="s">
        <v>192</v>
      </c>
      <c r="F26" s="376"/>
      <c r="G26" s="363"/>
      <c r="H26" s="364"/>
      <c r="I26" s="365"/>
    </row>
    <row r="27" spans="2:9" s="135" customFormat="1" ht="24.75" customHeight="1">
      <c r="B27" s="37"/>
      <c r="C27" s="37"/>
      <c r="D27" s="37"/>
      <c r="E27" s="41" t="s">
        <v>31</v>
      </c>
      <c r="F27" s="42" t="s">
        <v>32</v>
      </c>
      <c r="G27" s="363"/>
      <c r="H27" s="364"/>
      <c r="I27" s="365"/>
    </row>
    <row r="28" spans="2:9" s="135" customFormat="1" ht="24.75" customHeight="1">
      <c r="B28" s="37"/>
      <c r="C28" s="37"/>
      <c r="D28" s="37"/>
      <c r="E28" s="43"/>
      <c r="F28" s="42" t="s">
        <v>33</v>
      </c>
      <c r="G28" s="372"/>
      <c r="H28" s="364"/>
      <c r="I28" s="365"/>
    </row>
    <row r="29" spans="2:9" s="135" customFormat="1" ht="24.75" customHeight="1">
      <c r="B29" s="37"/>
      <c r="C29" s="37"/>
      <c r="D29" s="37"/>
      <c r="E29" s="37"/>
      <c r="F29" s="37"/>
      <c r="G29" s="37"/>
      <c r="H29" s="37"/>
      <c r="I29" s="37"/>
    </row>
  </sheetData>
  <sheetProtection/>
  <mergeCells count="19">
    <mergeCell ref="G28:I28"/>
    <mergeCell ref="B5:E5"/>
    <mergeCell ref="G4:I4"/>
    <mergeCell ref="E26:F26"/>
    <mergeCell ref="G26:I26"/>
    <mergeCell ref="D10:E10"/>
    <mergeCell ref="F10:H10"/>
    <mergeCell ref="B12:I12"/>
    <mergeCell ref="B13:I14"/>
    <mergeCell ref="E16:F16"/>
    <mergeCell ref="G27:I27"/>
    <mergeCell ref="B1:D1"/>
    <mergeCell ref="B6:E6"/>
    <mergeCell ref="D8:E8"/>
    <mergeCell ref="F8:H8"/>
    <mergeCell ref="D9:E9"/>
    <mergeCell ref="F9:H9"/>
    <mergeCell ref="C20:I20"/>
    <mergeCell ref="C21:I21"/>
  </mergeCells>
  <dataValidations count="1">
    <dataValidation type="list" allowBlank="1" showInputMessage="1" showErrorMessage="1" sqref="F8:H8">
      <formula1>競技団体名</formula1>
    </dataValidation>
  </dataValidations>
  <printOptions horizontalCentered="1"/>
  <pageMargins left="0.5905511811023623" right="0.5905511811023623" top="0.98425196850393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3" tint="0.7999799847602844"/>
  </sheetPr>
  <dimension ref="B1:K21"/>
  <sheetViews>
    <sheetView view="pageBreakPreview" zoomScaleSheetLayoutView="100" workbookViewId="0" topLeftCell="A1">
      <selection activeCell="B1" sqref="B1:J1"/>
    </sheetView>
  </sheetViews>
  <sheetFormatPr defaultColWidth="9.140625" defaultRowHeight="15"/>
  <cols>
    <col min="1" max="1" width="3.140625" style="21" customWidth="1"/>
    <col min="2" max="2" width="2.57421875" style="21" customWidth="1"/>
    <col min="3" max="3" width="6.28125" style="21" customWidth="1"/>
    <col min="4" max="4" width="16.8515625" style="21" customWidth="1"/>
    <col min="5" max="5" width="2.57421875" style="21" customWidth="1"/>
    <col min="6" max="6" width="18.57421875" style="21" customWidth="1"/>
    <col min="7" max="7" width="3.57421875" style="21" customWidth="1"/>
    <col min="8" max="8" width="15.57421875" style="21" customWidth="1"/>
    <col min="9" max="9" width="12.57421875" style="21" customWidth="1"/>
    <col min="10" max="10" width="5.57421875" style="21" customWidth="1"/>
    <col min="11" max="11" width="9.00390625" style="21" customWidth="1"/>
    <col min="12" max="14" width="9.00390625" style="21" hidden="1" customWidth="1"/>
    <col min="15" max="16384" width="9.00390625" style="21" customWidth="1"/>
  </cols>
  <sheetData>
    <row r="1" spans="2:11" ht="19.5" customHeight="1">
      <c r="B1" s="389" t="s">
        <v>168</v>
      </c>
      <c r="C1" s="389"/>
      <c r="D1" s="389"/>
      <c r="E1" s="389"/>
      <c r="F1" s="389"/>
      <c r="G1" s="389"/>
      <c r="H1" s="389"/>
      <c r="I1" s="389"/>
      <c r="J1" s="389"/>
      <c r="K1" s="20"/>
    </row>
    <row r="2" spans="2:10" ht="24.75" customHeight="1">
      <c r="B2" s="390" t="s">
        <v>34</v>
      </c>
      <c r="C2" s="390"/>
      <c r="D2" s="390"/>
      <c r="E2" s="390"/>
      <c r="F2" s="390"/>
      <c r="G2" s="390"/>
      <c r="H2" s="390"/>
      <c r="I2" s="390"/>
      <c r="J2" s="390"/>
    </row>
    <row r="3" spans="2:10" ht="24.75" customHeight="1" thickBot="1">
      <c r="B3" s="391" t="s">
        <v>35</v>
      </c>
      <c r="C3" s="391"/>
      <c r="D3" s="391"/>
      <c r="E3" s="391"/>
      <c r="F3" s="22"/>
      <c r="G3" s="22"/>
      <c r="H3" s="22"/>
      <c r="I3" s="22"/>
      <c r="J3" s="23"/>
    </row>
    <row r="4" spans="2:10" ht="24.75" customHeight="1" thickBot="1">
      <c r="B4" s="392" t="s">
        <v>36</v>
      </c>
      <c r="C4" s="393"/>
      <c r="D4" s="393"/>
      <c r="E4" s="394"/>
      <c r="F4" s="386" t="s">
        <v>37</v>
      </c>
      <c r="G4" s="395"/>
      <c r="H4" s="387" t="s">
        <v>42</v>
      </c>
      <c r="I4" s="387"/>
      <c r="J4" s="388"/>
    </row>
    <row r="5" spans="2:10" ht="56.25" customHeight="1">
      <c r="B5" s="380" t="s">
        <v>372</v>
      </c>
      <c r="C5" s="381"/>
      <c r="D5" s="381"/>
      <c r="E5" s="382"/>
      <c r="F5" s="223">
        <f>+'様式1号'!V58</f>
        <v>0</v>
      </c>
      <c r="G5" s="224" t="s">
        <v>15</v>
      </c>
      <c r="H5" s="396"/>
      <c r="I5" s="396"/>
      <c r="J5" s="397"/>
    </row>
    <row r="6" spans="2:10" ht="30" customHeight="1" thickBot="1">
      <c r="B6" s="398" t="s">
        <v>38</v>
      </c>
      <c r="C6" s="399"/>
      <c r="D6" s="399"/>
      <c r="E6" s="400"/>
      <c r="F6" s="146">
        <f>+'様式1号'!W58</f>
        <v>0</v>
      </c>
      <c r="G6" s="131"/>
      <c r="H6" s="410"/>
      <c r="I6" s="411"/>
      <c r="J6" s="412"/>
    </row>
    <row r="7" spans="2:10" ht="30" customHeight="1" thickBot="1" thickTop="1">
      <c r="B7" s="413" t="s">
        <v>39</v>
      </c>
      <c r="C7" s="414"/>
      <c r="D7" s="414"/>
      <c r="E7" s="415"/>
      <c r="F7" s="137">
        <f>SUM(F5:F6)</f>
        <v>0</v>
      </c>
      <c r="G7" s="27"/>
      <c r="H7" s="416"/>
      <c r="I7" s="416"/>
      <c r="J7" s="417"/>
    </row>
    <row r="8" spans="2:10" ht="24.75" customHeight="1" thickBot="1">
      <c r="B8" s="418" t="s">
        <v>40</v>
      </c>
      <c r="C8" s="418"/>
      <c r="D8" s="418"/>
      <c r="E8" s="418"/>
      <c r="F8" s="30"/>
      <c r="G8" s="30"/>
      <c r="H8" s="30"/>
      <c r="I8" s="30"/>
      <c r="J8" s="30"/>
    </row>
    <row r="9" spans="2:10" ht="24.75" customHeight="1" thickBot="1">
      <c r="B9" s="392" t="s">
        <v>36</v>
      </c>
      <c r="C9" s="387"/>
      <c r="D9" s="387"/>
      <c r="E9" s="395"/>
      <c r="F9" s="386" t="s">
        <v>37</v>
      </c>
      <c r="G9" s="395"/>
      <c r="H9" s="386" t="s">
        <v>42</v>
      </c>
      <c r="I9" s="387"/>
      <c r="J9" s="388"/>
    </row>
    <row r="10" spans="2:10" ht="26.25" customHeight="1">
      <c r="B10" s="200"/>
      <c r="C10" s="401" t="s">
        <v>290</v>
      </c>
      <c r="D10" s="402"/>
      <c r="E10" s="201"/>
      <c r="F10" s="407">
        <f>+'様式1号'!U58</f>
        <v>0</v>
      </c>
      <c r="G10" s="202" t="s">
        <v>15</v>
      </c>
      <c r="H10" s="203" t="s">
        <v>12</v>
      </c>
      <c r="I10" s="204">
        <f>+'様式1号'!M58</f>
        <v>0</v>
      </c>
      <c r="J10" s="205" t="s">
        <v>15</v>
      </c>
    </row>
    <row r="11" spans="2:10" ht="26.25" customHeight="1">
      <c r="B11" s="33"/>
      <c r="C11" s="403"/>
      <c r="D11" s="404"/>
      <c r="E11" s="25"/>
      <c r="F11" s="408"/>
      <c r="G11" s="31"/>
      <c r="H11" s="112" t="s">
        <v>13</v>
      </c>
      <c r="I11" s="113">
        <f>+'様式1号'!N58</f>
        <v>0</v>
      </c>
      <c r="J11" s="114" t="s">
        <v>15</v>
      </c>
    </row>
    <row r="12" spans="2:10" ht="26.25" customHeight="1">
      <c r="B12" s="33"/>
      <c r="C12" s="403"/>
      <c r="D12" s="404"/>
      <c r="E12" s="25"/>
      <c r="F12" s="408"/>
      <c r="G12" s="31"/>
      <c r="H12" s="112" t="s">
        <v>14</v>
      </c>
      <c r="I12" s="113">
        <f>+'様式1号'!O58</f>
        <v>0</v>
      </c>
      <c r="J12" s="114" t="s">
        <v>15</v>
      </c>
    </row>
    <row r="13" spans="2:10" ht="26.25" customHeight="1">
      <c r="B13" s="33"/>
      <c r="C13" s="403"/>
      <c r="D13" s="404"/>
      <c r="E13" s="25"/>
      <c r="F13" s="408"/>
      <c r="G13" s="31"/>
      <c r="H13" s="112" t="s">
        <v>273</v>
      </c>
      <c r="I13" s="113">
        <f>+'様式1号'!P58</f>
        <v>0</v>
      </c>
      <c r="J13" s="114" t="s">
        <v>15</v>
      </c>
    </row>
    <row r="14" spans="2:10" ht="26.25" customHeight="1">
      <c r="B14" s="33"/>
      <c r="C14" s="403"/>
      <c r="D14" s="404"/>
      <c r="E14" s="25"/>
      <c r="F14" s="408"/>
      <c r="G14" s="31"/>
      <c r="H14" s="112" t="s">
        <v>41</v>
      </c>
      <c r="I14" s="113">
        <f>+'様式1号'!Q58</f>
        <v>0</v>
      </c>
      <c r="J14" s="114" t="s">
        <v>274</v>
      </c>
    </row>
    <row r="15" spans="2:10" ht="26.25" customHeight="1">
      <c r="B15" s="33"/>
      <c r="C15" s="403"/>
      <c r="D15" s="404"/>
      <c r="E15" s="25"/>
      <c r="F15" s="408"/>
      <c r="G15" s="31"/>
      <c r="H15" s="112" t="s">
        <v>345</v>
      </c>
      <c r="I15" s="113">
        <f>+'様式1号'!R58</f>
        <v>0</v>
      </c>
      <c r="J15" s="114" t="s">
        <v>274</v>
      </c>
    </row>
    <row r="16" spans="2:10" ht="26.25" customHeight="1">
      <c r="B16" s="33"/>
      <c r="C16" s="403"/>
      <c r="D16" s="404"/>
      <c r="E16" s="25"/>
      <c r="F16" s="408"/>
      <c r="G16" s="31"/>
      <c r="H16" s="112" t="s">
        <v>346</v>
      </c>
      <c r="I16" s="113">
        <f>+'様式1号'!S58</f>
        <v>0</v>
      </c>
      <c r="J16" s="114" t="s">
        <v>274</v>
      </c>
    </row>
    <row r="17" spans="2:10" ht="26.25" customHeight="1" thickBot="1">
      <c r="B17" s="206"/>
      <c r="C17" s="405"/>
      <c r="D17" s="406"/>
      <c r="E17" s="207"/>
      <c r="F17" s="409"/>
      <c r="G17" s="208"/>
      <c r="H17" s="209" t="s">
        <v>38</v>
      </c>
      <c r="I17" s="113">
        <f>+'様式1号'!T58</f>
        <v>0</v>
      </c>
      <c r="J17" s="210" t="s">
        <v>15</v>
      </c>
    </row>
    <row r="18" spans="2:10" ht="30" customHeight="1" thickBot="1" thickTop="1">
      <c r="B18" s="383" t="s">
        <v>39</v>
      </c>
      <c r="C18" s="384"/>
      <c r="D18" s="384"/>
      <c r="E18" s="385"/>
      <c r="F18" s="179">
        <f>SUM(F10:F17)</f>
        <v>0</v>
      </c>
      <c r="G18" s="180"/>
      <c r="H18" s="181"/>
      <c r="I18" s="182"/>
      <c r="J18" s="183"/>
    </row>
    <row r="19" spans="2:10" ht="14.25">
      <c r="B19" s="26"/>
      <c r="C19" s="26"/>
      <c r="D19" s="26"/>
      <c r="E19" s="26"/>
      <c r="F19" s="26"/>
      <c r="G19" s="26"/>
      <c r="H19" s="26"/>
      <c r="I19" s="26"/>
      <c r="J19" s="26"/>
    </row>
    <row r="20" spans="2:10" ht="14.25">
      <c r="B20" s="26"/>
      <c r="C20" s="26"/>
      <c r="D20" s="26"/>
      <c r="E20" s="26"/>
      <c r="F20" s="26"/>
      <c r="G20" s="26"/>
      <c r="H20" s="26"/>
      <c r="I20" s="26"/>
      <c r="J20" s="26"/>
    </row>
    <row r="21" spans="2:10" ht="14.25">
      <c r="B21" s="26"/>
      <c r="C21" s="26"/>
      <c r="D21" s="26"/>
      <c r="E21" s="26"/>
      <c r="F21" s="26"/>
      <c r="G21" s="26"/>
      <c r="H21" s="26"/>
      <c r="I21" s="26"/>
      <c r="J21" s="26"/>
    </row>
  </sheetData>
  <sheetProtection/>
  <mergeCells count="19">
    <mergeCell ref="B6:E6"/>
    <mergeCell ref="C10:D17"/>
    <mergeCell ref="F9:G9"/>
    <mergeCell ref="F10:F17"/>
    <mergeCell ref="H6:J6"/>
    <mergeCell ref="B7:E7"/>
    <mergeCell ref="H7:J7"/>
    <mergeCell ref="B8:E8"/>
    <mergeCell ref="B9:E9"/>
    <mergeCell ref="B5:E5"/>
    <mergeCell ref="B18:E18"/>
    <mergeCell ref="H9:J9"/>
    <mergeCell ref="B1:J1"/>
    <mergeCell ref="B2:J2"/>
    <mergeCell ref="B3:E3"/>
    <mergeCell ref="B4:E4"/>
    <mergeCell ref="F4:G4"/>
    <mergeCell ref="H5:J5"/>
    <mergeCell ref="H4:J4"/>
  </mergeCells>
  <printOptions horizontalCentered="1"/>
  <pageMargins left="0.7874015748031497" right="0.7874015748031497" top="0.5905511811023623" bottom="0.5905511811023623" header="0.5118110236220472" footer="0.5118110236220472"/>
  <pageSetup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sheetPr>
    <tabColor theme="3" tint="0.7999799847602844"/>
  </sheetPr>
  <dimension ref="B1:J30"/>
  <sheetViews>
    <sheetView showGridLines="0" view="pageBreakPreview" zoomScaleNormal="90" zoomScaleSheetLayoutView="100" workbookViewId="0" topLeftCell="A1">
      <selection activeCell="B1" sqref="B1:D1"/>
    </sheetView>
  </sheetViews>
  <sheetFormatPr defaultColWidth="9.140625" defaultRowHeight="15"/>
  <cols>
    <col min="1" max="1" width="9.00390625" style="18" customWidth="1"/>
    <col min="2" max="9" width="10.57421875" style="18" customWidth="1"/>
    <col min="10" max="16384" width="9.00390625" style="18" customWidth="1"/>
  </cols>
  <sheetData>
    <row r="1" spans="2:10" ht="24.75" customHeight="1">
      <c r="B1" s="366" t="s">
        <v>169</v>
      </c>
      <c r="C1" s="366"/>
      <c r="D1" s="366"/>
      <c r="E1" s="21"/>
      <c r="F1" s="21"/>
      <c r="G1" s="21"/>
      <c r="H1" s="21"/>
      <c r="I1" s="21"/>
      <c r="J1" s="17"/>
    </row>
    <row r="2" spans="2:10" ht="24.75" customHeight="1">
      <c r="B2" s="34"/>
      <c r="C2" s="34"/>
      <c r="D2" s="34"/>
      <c r="E2" s="21"/>
      <c r="F2" s="21"/>
      <c r="G2" s="21"/>
      <c r="H2" s="21"/>
      <c r="I2" s="21"/>
      <c r="J2" s="17"/>
    </row>
    <row r="3" spans="2:10" ht="24.75" customHeight="1">
      <c r="B3" s="34"/>
      <c r="C3" s="34"/>
      <c r="D3" s="34"/>
      <c r="E3" s="21"/>
      <c r="F3" s="21"/>
      <c r="G3" s="21"/>
      <c r="H3" s="21"/>
      <c r="I3" s="21"/>
      <c r="J3" s="17"/>
    </row>
    <row r="4" spans="2:9" s="19" customFormat="1" ht="24.75" customHeight="1">
      <c r="B4" s="35"/>
      <c r="C4" s="36"/>
      <c r="D4" s="36"/>
      <c r="E4" s="36"/>
      <c r="F4" s="36"/>
      <c r="G4" s="373" t="s">
        <v>359</v>
      </c>
      <c r="H4" s="374"/>
      <c r="I4" s="374"/>
    </row>
    <row r="5" spans="2:9" s="19" customFormat="1" ht="24.75" customHeight="1">
      <c r="B5" s="367" t="s">
        <v>271</v>
      </c>
      <c r="C5" s="367"/>
      <c r="D5" s="367"/>
      <c r="E5" s="367"/>
      <c r="F5" s="37"/>
      <c r="G5" s="37"/>
      <c r="H5" s="37"/>
      <c r="I5" s="37"/>
    </row>
    <row r="6" spans="2:9" s="19" customFormat="1" ht="24.75" customHeight="1">
      <c r="B6" s="367" t="s">
        <v>272</v>
      </c>
      <c r="C6" s="367"/>
      <c r="D6" s="367"/>
      <c r="E6" s="367"/>
      <c r="F6" s="37"/>
      <c r="G6" s="37"/>
      <c r="H6" s="37"/>
      <c r="I6" s="37"/>
    </row>
    <row r="7" spans="2:9" s="19" customFormat="1" ht="24.75" customHeight="1">
      <c r="B7" s="37"/>
      <c r="C7" s="37"/>
      <c r="D7" s="37"/>
      <c r="E7" s="37"/>
      <c r="F7" s="37"/>
      <c r="G7" s="37"/>
      <c r="H7" s="37"/>
      <c r="I7" s="37"/>
    </row>
    <row r="8" spans="2:9" s="19" customFormat="1" ht="24.75" customHeight="1">
      <c r="B8" s="37"/>
      <c r="C8" s="37"/>
      <c r="D8" s="368" t="s">
        <v>20</v>
      </c>
      <c r="E8" s="368"/>
      <c r="F8" s="369"/>
      <c r="G8" s="369"/>
      <c r="H8" s="369"/>
      <c r="I8" s="37"/>
    </row>
    <row r="9" spans="2:9" s="19" customFormat="1" ht="24.75" customHeight="1">
      <c r="B9" s="37"/>
      <c r="C9" s="37"/>
      <c r="D9" s="368" t="s">
        <v>21</v>
      </c>
      <c r="E9" s="368"/>
      <c r="F9" s="420">
        <f>'様式2号'!F9</f>
        <v>0</v>
      </c>
      <c r="G9" s="420"/>
      <c r="H9" s="420"/>
      <c r="I9" s="37"/>
    </row>
    <row r="10" spans="2:9" s="19" customFormat="1" ht="24.75" customHeight="1">
      <c r="B10" s="37"/>
      <c r="C10" s="37"/>
      <c r="D10" s="368" t="s">
        <v>22</v>
      </c>
      <c r="E10" s="368"/>
      <c r="F10" s="420">
        <f>'様式2号'!F10</f>
        <v>0</v>
      </c>
      <c r="G10" s="420"/>
      <c r="H10" s="420"/>
      <c r="I10" s="38" t="s">
        <v>23</v>
      </c>
    </row>
    <row r="11" spans="2:9" s="19" customFormat="1" ht="24.75" customHeight="1">
      <c r="B11" s="37"/>
      <c r="C11" s="37"/>
      <c r="D11" s="37"/>
      <c r="E11" s="37"/>
      <c r="F11" s="37"/>
      <c r="G11" s="37"/>
      <c r="H11" s="37"/>
      <c r="I11" s="37"/>
    </row>
    <row r="12" spans="2:9" s="19" customFormat="1" ht="24.75" customHeight="1">
      <c r="B12" s="368" t="s">
        <v>358</v>
      </c>
      <c r="C12" s="368"/>
      <c r="D12" s="368"/>
      <c r="E12" s="368"/>
      <c r="F12" s="368"/>
      <c r="G12" s="368"/>
      <c r="H12" s="368"/>
      <c r="I12" s="368"/>
    </row>
    <row r="13" spans="2:9" s="19" customFormat="1" ht="24.75" customHeight="1">
      <c r="B13" s="377" t="s">
        <v>366</v>
      </c>
      <c r="C13" s="377"/>
      <c r="D13" s="377"/>
      <c r="E13" s="377"/>
      <c r="F13" s="377"/>
      <c r="G13" s="377"/>
      <c r="H13" s="377"/>
      <c r="I13" s="377"/>
    </row>
    <row r="14" spans="2:9" s="19" customFormat="1" ht="24.75" customHeight="1">
      <c r="B14" s="377"/>
      <c r="C14" s="377"/>
      <c r="D14" s="377"/>
      <c r="E14" s="377"/>
      <c r="F14" s="377"/>
      <c r="G14" s="377"/>
      <c r="H14" s="377"/>
      <c r="I14" s="377"/>
    </row>
    <row r="15" spans="2:9" s="19" customFormat="1" ht="14.25" customHeight="1">
      <c r="B15" s="37"/>
      <c r="C15" s="37"/>
      <c r="D15" s="37"/>
      <c r="E15" s="37"/>
      <c r="F15" s="37"/>
      <c r="G15" s="37"/>
      <c r="H15" s="37"/>
      <c r="I15" s="37"/>
    </row>
    <row r="16" spans="2:9" s="19" customFormat="1" ht="30" customHeight="1">
      <c r="B16" s="37"/>
      <c r="C16" s="403" t="s">
        <v>61</v>
      </c>
      <c r="D16" s="403"/>
      <c r="E16" s="423"/>
      <c r="F16" s="424"/>
      <c r="G16" s="29" t="s">
        <v>15</v>
      </c>
      <c r="H16" s="37"/>
      <c r="I16" s="37"/>
    </row>
    <row r="17" spans="2:9" s="19" customFormat="1" ht="30" customHeight="1">
      <c r="B17" s="37"/>
      <c r="C17" s="368" t="s">
        <v>62</v>
      </c>
      <c r="D17" s="368"/>
      <c r="E17" s="422"/>
      <c r="F17" s="422"/>
      <c r="G17" s="37" t="s">
        <v>64</v>
      </c>
      <c r="H17" s="37"/>
      <c r="I17" s="37"/>
    </row>
    <row r="18" spans="2:9" s="19" customFormat="1" ht="30" customHeight="1">
      <c r="B18" s="37"/>
      <c r="C18" s="368" t="s">
        <v>63</v>
      </c>
      <c r="D18" s="368"/>
      <c r="E18" s="422"/>
      <c r="F18" s="422"/>
      <c r="G18" s="29" t="s">
        <v>65</v>
      </c>
      <c r="H18" s="29"/>
      <c r="I18" s="37"/>
    </row>
    <row r="19" spans="2:9" s="19" customFormat="1" ht="30" customHeight="1">
      <c r="B19" s="37"/>
      <c r="C19" s="38"/>
      <c r="D19" s="38"/>
      <c r="E19" s="138"/>
      <c r="F19" s="138"/>
      <c r="G19" s="29"/>
      <c r="H19" s="29"/>
      <c r="I19" s="37"/>
    </row>
    <row r="20" spans="2:9" s="19" customFormat="1" ht="24.75" customHeight="1">
      <c r="B20" s="37"/>
      <c r="C20" s="37"/>
      <c r="D20" s="39"/>
      <c r="E20" s="29"/>
      <c r="F20" s="29"/>
      <c r="G20" s="29"/>
      <c r="H20" s="37"/>
      <c r="I20" s="37"/>
    </row>
    <row r="21" spans="2:9" s="19" customFormat="1" ht="24.75" customHeight="1">
      <c r="B21" s="37"/>
      <c r="C21" s="39" t="s">
        <v>191</v>
      </c>
      <c r="D21" s="39"/>
      <c r="E21" s="24"/>
      <c r="F21" s="24"/>
      <c r="G21" s="24"/>
      <c r="H21" s="37"/>
      <c r="I21" s="37"/>
    </row>
    <row r="22" spans="2:9" s="19" customFormat="1" ht="23.25" customHeight="1">
      <c r="B22" s="37"/>
      <c r="C22" s="136" t="s">
        <v>193</v>
      </c>
      <c r="D22" s="38"/>
      <c r="E22" s="29"/>
      <c r="F22" s="29"/>
      <c r="G22" s="29"/>
      <c r="H22" s="29"/>
      <c r="I22" s="29"/>
    </row>
    <row r="23" spans="2:9" s="19" customFormat="1" ht="25.5" customHeight="1">
      <c r="B23" s="37"/>
      <c r="D23" s="38"/>
      <c r="E23" s="29"/>
      <c r="F23" s="29"/>
      <c r="G23" s="29"/>
      <c r="H23" s="29"/>
      <c r="I23" s="29"/>
    </row>
    <row r="24" spans="2:9" s="19" customFormat="1" ht="25.5" customHeight="1">
      <c r="B24" s="37"/>
      <c r="C24" s="136"/>
      <c r="D24" s="38"/>
      <c r="E24" s="29"/>
      <c r="F24" s="29"/>
      <c r="G24" s="29"/>
      <c r="H24" s="29"/>
      <c r="I24" s="29"/>
    </row>
    <row r="25" spans="2:9" s="19" customFormat="1" ht="25.5" customHeight="1">
      <c r="B25" s="37"/>
      <c r="C25" s="136"/>
      <c r="D25" s="38"/>
      <c r="E25" s="29"/>
      <c r="F25" s="29"/>
      <c r="G25" s="29"/>
      <c r="H25" s="29"/>
      <c r="I25" s="29"/>
    </row>
    <row r="26" spans="2:9" s="19" customFormat="1" ht="24.75" customHeight="1">
      <c r="B26" s="37"/>
      <c r="C26" s="37"/>
      <c r="D26" s="37"/>
      <c r="E26" s="37"/>
      <c r="F26" s="37"/>
      <c r="G26" s="37"/>
      <c r="H26" s="37"/>
      <c r="I26" s="37"/>
    </row>
    <row r="27" spans="2:9" s="19" customFormat="1" ht="24.75" customHeight="1">
      <c r="B27" s="37"/>
      <c r="C27" s="37"/>
      <c r="D27" s="37"/>
      <c r="E27" s="375" t="s">
        <v>192</v>
      </c>
      <c r="F27" s="376"/>
      <c r="G27" s="419">
        <f>'様式2号'!G26</f>
        <v>0</v>
      </c>
      <c r="H27" s="420"/>
      <c r="I27" s="421"/>
    </row>
    <row r="28" spans="2:9" s="19" customFormat="1" ht="24.75" customHeight="1">
      <c r="B28" s="40"/>
      <c r="C28" s="40"/>
      <c r="D28" s="40"/>
      <c r="E28" s="41" t="s">
        <v>31</v>
      </c>
      <c r="F28" s="42" t="s">
        <v>32</v>
      </c>
      <c r="G28" s="419">
        <f>'様式2号'!G27</f>
        <v>0</v>
      </c>
      <c r="H28" s="420"/>
      <c r="I28" s="421"/>
    </row>
    <row r="29" spans="2:9" s="19" customFormat="1" ht="24.75" customHeight="1">
      <c r="B29" s="40"/>
      <c r="C29" s="40"/>
      <c r="D29" s="40"/>
      <c r="E29" s="43"/>
      <c r="F29" s="42" t="s">
        <v>33</v>
      </c>
      <c r="G29" s="419">
        <f>'様式2号'!G28</f>
        <v>0</v>
      </c>
      <c r="H29" s="420"/>
      <c r="I29" s="421"/>
    </row>
    <row r="30" spans="2:9" s="19" customFormat="1" ht="24.75" customHeight="1">
      <c r="B30" s="40"/>
      <c r="C30" s="40"/>
      <c r="D30" s="40"/>
      <c r="E30" s="40"/>
      <c r="F30" s="40"/>
      <c r="G30" s="40"/>
      <c r="H30" s="40"/>
      <c r="I30" s="40"/>
    </row>
  </sheetData>
  <sheetProtection/>
  <mergeCells count="22">
    <mergeCell ref="B1:D1"/>
    <mergeCell ref="G4:I4"/>
    <mergeCell ref="B5:E5"/>
    <mergeCell ref="B6:E6"/>
    <mergeCell ref="D8:E8"/>
    <mergeCell ref="F8:H8"/>
    <mergeCell ref="D9:E9"/>
    <mergeCell ref="F9:H9"/>
    <mergeCell ref="D10:E10"/>
    <mergeCell ref="F10:H10"/>
    <mergeCell ref="B12:I12"/>
    <mergeCell ref="B13:I14"/>
    <mergeCell ref="E27:F27"/>
    <mergeCell ref="G27:I27"/>
    <mergeCell ref="G28:I28"/>
    <mergeCell ref="G29:I29"/>
    <mergeCell ref="E17:F17"/>
    <mergeCell ref="C16:D16"/>
    <mergeCell ref="C17:D17"/>
    <mergeCell ref="C18:D18"/>
    <mergeCell ref="E18:F18"/>
    <mergeCell ref="E16:F16"/>
  </mergeCells>
  <dataValidations count="1">
    <dataValidation type="list" allowBlank="1" showInputMessage="1" showErrorMessage="1" sqref="F8:H8">
      <formula1>競技団体名</formula1>
    </dataValidation>
  </dataValidations>
  <printOptions horizontalCentered="1"/>
  <pageMargins left="0.5905511811023623" right="0.5905511811023623" top="0.984251968503937" bottom="0.5905511811023623"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3" tint="0.7999799847602844"/>
  </sheetPr>
  <dimension ref="B1:N21"/>
  <sheetViews>
    <sheetView view="pageBreakPreview" zoomScaleSheetLayoutView="100" workbookViewId="0" topLeftCell="A1">
      <selection activeCell="C1" sqref="C1"/>
    </sheetView>
  </sheetViews>
  <sheetFormatPr defaultColWidth="9.140625" defaultRowHeight="15"/>
  <cols>
    <col min="1" max="1" width="3.140625" style="22" customWidth="1"/>
    <col min="2" max="2" width="1.57421875" style="22" customWidth="1"/>
    <col min="3" max="3" width="6.7109375" style="22" customWidth="1"/>
    <col min="4" max="4" width="18.140625" style="22" customWidth="1"/>
    <col min="5" max="5" width="1.57421875" style="22" customWidth="1"/>
    <col min="6" max="6" width="11.57421875" style="22" customWidth="1"/>
    <col min="7" max="7" width="2.57421875" style="22" customWidth="1"/>
    <col min="8" max="8" width="11.57421875" style="22" customWidth="1"/>
    <col min="9" max="9" width="2.57421875" style="22" customWidth="1"/>
    <col min="10" max="10" width="11.57421875" style="22" customWidth="1"/>
    <col min="11" max="11" width="2.57421875" style="22" customWidth="1"/>
    <col min="12" max="12" width="9.421875" style="22" customWidth="1"/>
    <col min="13" max="13" width="9.57421875" style="22" customWidth="1"/>
    <col min="14" max="14" width="2.57421875" style="22" customWidth="1"/>
    <col min="15" max="16384" width="9.00390625" style="22" customWidth="1"/>
  </cols>
  <sheetData>
    <row r="1" spans="2:13" ht="19.5" customHeight="1">
      <c r="B1" s="145" t="s">
        <v>170</v>
      </c>
      <c r="C1" s="132"/>
      <c r="D1" s="132"/>
      <c r="E1" s="132"/>
      <c r="F1" s="132"/>
      <c r="G1" s="132"/>
      <c r="H1" s="132"/>
      <c r="I1" s="132"/>
      <c r="J1" s="132"/>
      <c r="K1" s="132"/>
      <c r="L1" s="132"/>
      <c r="M1" s="70"/>
    </row>
    <row r="2" spans="2:14" ht="24.75" customHeight="1">
      <c r="B2" s="390" t="s">
        <v>47</v>
      </c>
      <c r="C2" s="390"/>
      <c r="D2" s="390"/>
      <c r="E2" s="390"/>
      <c r="F2" s="390"/>
      <c r="G2" s="390"/>
      <c r="H2" s="390"/>
      <c r="I2" s="390"/>
      <c r="J2" s="390"/>
      <c r="K2" s="390"/>
      <c r="L2" s="390"/>
      <c r="M2" s="390"/>
      <c r="N2" s="390"/>
    </row>
    <row r="3" spans="2:5" ht="24.75" customHeight="1" thickBot="1">
      <c r="B3" s="391" t="s">
        <v>35</v>
      </c>
      <c r="C3" s="391"/>
      <c r="D3" s="391"/>
      <c r="E3" s="391"/>
    </row>
    <row r="4" spans="2:14" ht="24.75" customHeight="1" thickBot="1">
      <c r="B4" s="392" t="s">
        <v>36</v>
      </c>
      <c r="C4" s="393"/>
      <c r="D4" s="393"/>
      <c r="E4" s="393"/>
      <c r="F4" s="386" t="s">
        <v>37</v>
      </c>
      <c r="G4" s="395"/>
      <c r="H4" s="386" t="s">
        <v>45</v>
      </c>
      <c r="I4" s="395"/>
      <c r="J4" s="386" t="s">
        <v>46</v>
      </c>
      <c r="K4" s="395"/>
      <c r="L4" s="395" t="s">
        <v>44</v>
      </c>
      <c r="M4" s="427"/>
      <c r="N4" s="428"/>
    </row>
    <row r="5" spans="2:14" ht="56.25" customHeight="1">
      <c r="B5" s="380" t="s">
        <v>372</v>
      </c>
      <c r="C5" s="381"/>
      <c r="D5" s="381"/>
      <c r="E5" s="382"/>
      <c r="F5" s="220"/>
      <c r="G5" s="221" t="s">
        <v>15</v>
      </c>
      <c r="H5" s="222"/>
      <c r="I5" s="221" t="s">
        <v>15</v>
      </c>
      <c r="J5" s="222">
        <f>H5-F5</f>
        <v>0</v>
      </c>
      <c r="K5" s="221" t="s">
        <v>15</v>
      </c>
      <c r="L5" s="438"/>
      <c r="M5" s="396"/>
      <c r="N5" s="397"/>
    </row>
    <row r="6" spans="2:14" ht="30" customHeight="1" thickBot="1">
      <c r="B6" s="71"/>
      <c r="C6" s="439" t="s">
        <v>38</v>
      </c>
      <c r="D6" s="440"/>
      <c r="E6" s="72"/>
      <c r="F6" s="150"/>
      <c r="G6" s="73"/>
      <c r="H6" s="150"/>
      <c r="I6" s="73"/>
      <c r="J6" s="74">
        <f>H6-F6</f>
        <v>0</v>
      </c>
      <c r="K6" s="73"/>
      <c r="L6" s="432"/>
      <c r="M6" s="433"/>
      <c r="N6" s="434"/>
    </row>
    <row r="7" spans="2:14" ht="30" customHeight="1" thickBot="1" thickTop="1">
      <c r="B7" s="413" t="s">
        <v>39</v>
      </c>
      <c r="C7" s="414"/>
      <c r="D7" s="414"/>
      <c r="E7" s="414"/>
      <c r="F7" s="67">
        <f>SUM(F5:F6)</f>
        <v>0</v>
      </c>
      <c r="G7" s="68"/>
      <c r="H7" s="67">
        <f>SUM(H5:H6)</f>
        <v>0</v>
      </c>
      <c r="I7" s="68"/>
      <c r="J7" s="67">
        <f>SUM(J5:J6)</f>
        <v>0</v>
      </c>
      <c r="K7" s="68"/>
      <c r="L7" s="441"/>
      <c r="M7" s="442"/>
      <c r="N7" s="443"/>
    </row>
    <row r="8" spans="2:12" ht="24.75" customHeight="1" thickBot="1">
      <c r="B8" s="418" t="s">
        <v>40</v>
      </c>
      <c r="C8" s="418"/>
      <c r="D8" s="418"/>
      <c r="E8" s="418"/>
      <c r="F8" s="30"/>
      <c r="G8" s="30"/>
      <c r="H8" s="30"/>
      <c r="I8" s="30"/>
      <c r="J8" s="30"/>
      <c r="K8" s="30"/>
      <c r="L8" s="30"/>
    </row>
    <row r="9" spans="2:14" ht="24.75" customHeight="1" thickBot="1">
      <c r="B9" s="392" t="s">
        <v>36</v>
      </c>
      <c r="C9" s="387"/>
      <c r="D9" s="387"/>
      <c r="E9" s="387"/>
      <c r="F9" s="386" t="s">
        <v>37</v>
      </c>
      <c r="G9" s="395"/>
      <c r="H9" s="386" t="s">
        <v>45</v>
      </c>
      <c r="I9" s="395"/>
      <c r="J9" s="386" t="s">
        <v>46</v>
      </c>
      <c r="K9" s="395"/>
      <c r="L9" s="395" t="s">
        <v>44</v>
      </c>
      <c r="M9" s="427"/>
      <c r="N9" s="428"/>
    </row>
    <row r="10" spans="2:14" ht="26.25" customHeight="1">
      <c r="B10" s="211"/>
      <c r="C10" s="401" t="s">
        <v>290</v>
      </c>
      <c r="D10" s="402"/>
      <c r="E10" s="212"/>
      <c r="F10" s="429"/>
      <c r="G10" s="213"/>
      <c r="H10" s="429">
        <f>SUM(M10:M17)</f>
        <v>0</v>
      </c>
      <c r="I10" s="213"/>
      <c r="J10" s="435">
        <f>H10-F10</f>
        <v>0</v>
      </c>
      <c r="K10" s="202"/>
      <c r="L10" s="295" t="s">
        <v>12</v>
      </c>
      <c r="M10" s="214"/>
      <c r="N10" s="205" t="s">
        <v>302</v>
      </c>
    </row>
    <row r="11" spans="2:14" ht="26.25" customHeight="1">
      <c r="B11" s="33"/>
      <c r="C11" s="403"/>
      <c r="D11" s="404"/>
      <c r="E11" s="24"/>
      <c r="F11" s="430"/>
      <c r="G11" s="69"/>
      <c r="H11" s="430"/>
      <c r="I11" s="69"/>
      <c r="J11" s="436"/>
      <c r="K11" s="31"/>
      <c r="L11" s="296" t="s">
        <v>13</v>
      </c>
      <c r="M11" s="115"/>
      <c r="N11" s="114" t="s">
        <v>302</v>
      </c>
    </row>
    <row r="12" spans="2:14" ht="26.25" customHeight="1">
      <c r="B12" s="33"/>
      <c r="C12" s="403"/>
      <c r="D12" s="404"/>
      <c r="E12" s="24"/>
      <c r="F12" s="430"/>
      <c r="G12" s="69"/>
      <c r="H12" s="430"/>
      <c r="I12" s="69"/>
      <c r="J12" s="436"/>
      <c r="K12" s="31"/>
      <c r="L12" s="296" t="s">
        <v>14</v>
      </c>
      <c r="M12" s="115"/>
      <c r="N12" s="114" t="s">
        <v>302</v>
      </c>
    </row>
    <row r="13" spans="2:14" ht="26.25" customHeight="1">
      <c r="B13" s="33"/>
      <c r="C13" s="403"/>
      <c r="D13" s="404"/>
      <c r="E13" s="24"/>
      <c r="F13" s="430"/>
      <c r="G13" s="69"/>
      <c r="H13" s="430"/>
      <c r="I13" s="69"/>
      <c r="J13" s="436"/>
      <c r="K13" s="31"/>
      <c r="L13" s="296" t="s">
        <v>273</v>
      </c>
      <c r="M13" s="115"/>
      <c r="N13" s="114" t="s">
        <v>302</v>
      </c>
    </row>
    <row r="14" spans="2:14" ht="26.25" customHeight="1">
      <c r="B14" s="33"/>
      <c r="C14" s="403"/>
      <c r="D14" s="404"/>
      <c r="E14" s="24"/>
      <c r="F14" s="430"/>
      <c r="G14" s="69"/>
      <c r="H14" s="430"/>
      <c r="I14" s="69"/>
      <c r="J14" s="436"/>
      <c r="K14" s="31"/>
      <c r="L14" s="296" t="s">
        <v>41</v>
      </c>
      <c r="M14" s="115"/>
      <c r="N14" s="114" t="s">
        <v>302</v>
      </c>
    </row>
    <row r="15" spans="2:14" ht="26.25" customHeight="1">
      <c r="B15" s="33"/>
      <c r="C15" s="403"/>
      <c r="D15" s="404"/>
      <c r="E15" s="24"/>
      <c r="F15" s="430"/>
      <c r="G15" s="69"/>
      <c r="H15" s="430"/>
      <c r="I15" s="69"/>
      <c r="J15" s="436"/>
      <c r="K15" s="31"/>
      <c r="L15" s="296" t="s">
        <v>348</v>
      </c>
      <c r="M15" s="115"/>
      <c r="N15" s="114" t="s">
        <v>302</v>
      </c>
    </row>
    <row r="16" spans="2:14" ht="26.25" customHeight="1">
      <c r="B16" s="33"/>
      <c r="C16" s="403"/>
      <c r="D16" s="404"/>
      <c r="E16" s="24"/>
      <c r="F16" s="430"/>
      <c r="G16" s="69"/>
      <c r="H16" s="430"/>
      <c r="I16" s="69"/>
      <c r="J16" s="436"/>
      <c r="K16" s="31"/>
      <c r="L16" s="296" t="s">
        <v>349</v>
      </c>
      <c r="M16" s="115"/>
      <c r="N16" s="114" t="s">
        <v>302</v>
      </c>
    </row>
    <row r="17" spans="2:14" ht="26.25" customHeight="1" thickBot="1">
      <c r="B17" s="206"/>
      <c r="C17" s="405"/>
      <c r="D17" s="406"/>
      <c r="E17" s="215"/>
      <c r="F17" s="431"/>
      <c r="G17" s="216"/>
      <c r="H17" s="431"/>
      <c r="I17" s="216"/>
      <c r="J17" s="437"/>
      <c r="K17" s="208"/>
      <c r="L17" s="297" t="s">
        <v>38</v>
      </c>
      <c r="M17" s="217"/>
      <c r="N17" s="210" t="s">
        <v>302</v>
      </c>
    </row>
    <row r="18" spans="2:14" ht="30" customHeight="1" thickBot="1" thickTop="1">
      <c r="B18" s="383" t="s">
        <v>39</v>
      </c>
      <c r="C18" s="384"/>
      <c r="D18" s="384"/>
      <c r="E18" s="384"/>
      <c r="F18" s="184">
        <f>SUM(F10:F17)</f>
        <v>0</v>
      </c>
      <c r="G18" s="185"/>
      <c r="H18" s="184">
        <f>SUM(H10:H17)</f>
        <v>0</v>
      </c>
      <c r="I18" s="185"/>
      <c r="J18" s="186">
        <f>SUM(J10:J17)</f>
        <v>0</v>
      </c>
      <c r="K18" s="180"/>
      <c r="L18" s="425"/>
      <c r="M18" s="425"/>
      <c r="N18" s="426"/>
    </row>
    <row r="19" spans="2:12" ht="14.25">
      <c r="B19" s="37"/>
      <c r="C19" s="37"/>
      <c r="D19" s="37"/>
      <c r="E19" s="37"/>
      <c r="F19" s="37"/>
      <c r="G19" s="37"/>
      <c r="H19" s="37"/>
      <c r="I19" s="37"/>
      <c r="J19" s="37"/>
      <c r="K19" s="37"/>
      <c r="L19" s="37"/>
    </row>
    <row r="20" spans="2:12" ht="14.25">
      <c r="B20" s="37"/>
      <c r="C20" s="37"/>
      <c r="D20" s="37"/>
      <c r="E20" s="37"/>
      <c r="F20" s="37"/>
      <c r="G20" s="37"/>
      <c r="H20" s="37"/>
      <c r="I20" s="37"/>
      <c r="J20" s="37"/>
      <c r="K20" s="37"/>
      <c r="L20" s="37"/>
    </row>
    <row r="21" spans="2:12" ht="14.25">
      <c r="B21" s="37"/>
      <c r="C21" s="37"/>
      <c r="D21" s="37"/>
      <c r="E21" s="37"/>
      <c r="F21" s="37"/>
      <c r="G21" s="37"/>
      <c r="H21" s="37"/>
      <c r="I21" s="37"/>
      <c r="J21" s="37"/>
      <c r="K21" s="37"/>
      <c r="L21" s="37"/>
    </row>
  </sheetData>
  <sheetProtection/>
  <mergeCells count="25">
    <mergeCell ref="B5:E5"/>
    <mergeCell ref="L4:N4"/>
    <mergeCell ref="L5:N5"/>
    <mergeCell ref="B8:E8"/>
    <mergeCell ref="C6:D6"/>
    <mergeCell ref="L7:N7"/>
    <mergeCell ref="C10:D17"/>
    <mergeCell ref="F10:F17"/>
    <mergeCell ref="F4:G4"/>
    <mergeCell ref="B4:E4"/>
    <mergeCell ref="B2:N2"/>
    <mergeCell ref="H10:H17"/>
    <mergeCell ref="H4:I4"/>
    <mergeCell ref="J4:K4"/>
    <mergeCell ref="B7:E7"/>
    <mergeCell ref="L6:N6"/>
    <mergeCell ref="J10:J17"/>
    <mergeCell ref="H9:I9"/>
    <mergeCell ref="B3:E3"/>
    <mergeCell ref="L18:N18"/>
    <mergeCell ref="L9:N9"/>
    <mergeCell ref="B18:E18"/>
    <mergeCell ref="B9:E9"/>
    <mergeCell ref="F9:G9"/>
    <mergeCell ref="J9:K9"/>
  </mergeCells>
  <printOptions/>
  <pageMargins left="0.5905511811023623" right="0.5905511811023623" top="0.5905511811023623" bottom="0.5905511811023623" header="0.5118110236220472" footer="0.5118110236220472"/>
  <pageSetup horizontalDpi="600" verticalDpi="600" orientation="portrait" paperSize="9" scale="97" r:id="rId1"/>
</worksheet>
</file>

<file path=xl/worksheets/sheet7.xml><?xml version="1.0" encoding="utf-8"?>
<worksheet xmlns="http://schemas.openxmlformats.org/spreadsheetml/2006/main" xmlns:r="http://schemas.openxmlformats.org/officeDocument/2006/relationships">
  <sheetPr>
    <tabColor theme="3" tint="0.7999799847602844"/>
  </sheetPr>
  <dimension ref="B1:J28"/>
  <sheetViews>
    <sheetView showGridLines="0" view="pageBreakPreview" zoomScaleNormal="90" zoomScaleSheetLayoutView="100" workbookViewId="0" topLeftCell="A1">
      <selection activeCell="B1" sqref="B1:D1"/>
    </sheetView>
  </sheetViews>
  <sheetFormatPr defaultColWidth="9.140625" defaultRowHeight="15"/>
  <cols>
    <col min="1" max="1" width="9.00390625" style="95" customWidth="1"/>
    <col min="2" max="9" width="10.57421875" style="95" customWidth="1"/>
    <col min="10" max="16384" width="9.00390625" style="95" customWidth="1"/>
  </cols>
  <sheetData>
    <row r="1" spans="2:10" ht="24.75" customHeight="1">
      <c r="B1" s="366" t="s">
        <v>171</v>
      </c>
      <c r="C1" s="366"/>
      <c r="D1" s="366"/>
      <c r="E1" s="21"/>
      <c r="F1" s="21"/>
      <c r="G1" s="21"/>
      <c r="H1" s="21"/>
      <c r="I1" s="21"/>
      <c r="J1" s="17"/>
    </row>
    <row r="2" spans="2:10" ht="24.75" customHeight="1">
      <c r="B2" s="34"/>
      <c r="C2" s="34"/>
      <c r="D2" s="34"/>
      <c r="E2" s="21"/>
      <c r="F2" s="21"/>
      <c r="G2" s="21"/>
      <c r="H2" s="21"/>
      <c r="I2" s="21"/>
      <c r="J2" s="17"/>
    </row>
    <row r="3" spans="2:10" ht="24.75" customHeight="1">
      <c r="B3" s="34"/>
      <c r="C3" s="34"/>
      <c r="D3" s="34"/>
      <c r="E3" s="21"/>
      <c r="F3" s="21"/>
      <c r="G3" s="21"/>
      <c r="H3" s="21"/>
      <c r="I3" s="21"/>
      <c r="J3" s="17"/>
    </row>
    <row r="4" spans="2:9" s="135" customFormat="1" ht="24.75" customHeight="1">
      <c r="B4" s="26"/>
      <c r="C4" s="36"/>
      <c r="D4" s="36"/>
      <c r="E4" s="36"/>
      <c r="F4" s="36"/>
      <c r="G4" s="373" t="s">
        <v>359</v>
      </c>
      <c r="H4" s="374"/>
      <c r="I4" s="374"/>
    </row>
    <row r="5" spans="2:9" s="135" customFormat="1" ht="24.75" customHeight="1">
      <c r="B5" s="367" t="s">
        <v>271</v>
      </c>
      <c r="C5" s="367"/>
      <c r="D5" s="367"/>
      <c r="E5" s="367"/>
      <c r="F5" s="37"/>
      <c r="G5" s="37"/>
      <c r="H5" s="37"/>
      <c r="I5" s="37"/>
    </row>
    <row r="6" spans="2:9" s="135" customFormat="1" ht="24.75" customHeight="1">
      <c r="B6" s="367" t="s">
        <v>272</v>
      </c>
      <c r="C6" s="367"/>
      <c r="D6" s="367"/>
      <c r="E6" s="367"/>
      <c r="F6" s="37"/>
      <c r="G6" s="37"/>
      <c r="H6" s="37"/>
      <c r="I6" s="37"/>
    </row>
    <row r="7" spans="2:9" s="135" customFormat="1" ht="24.75" customHeight="1">
      <c r="B7" s="37"/>
      <c r="C7" s="37"/>
      <c r="D7" s="37"/>
      <c r="E7" s="37"/>
      <c r="F7" s="37"/>
      <c r="G7" s="37"/>
      <c r="H7" s="37"/>
      <c r="I7" s="37"/>
    </row>
    <row r="8" spans="2:9" s="135" customFormat="1" ht="24.75" customHeight="1">
      <c r="B8" s="37"/>
      <c r="C8" s="37"/>
      <c r="D8" s="368" t="s">
        <v>20</v>
      </c>
      <c r="E8" s="368"/>
      <c r="F8" s="369"/>
      <c r="G8" s="369"/>
      <c r="H8" s="369"/>
      <c r="I8" s="37"/>
    </row>
    <row r="9" spans="2:9" s="135" customFormat="1" ht="24.75" customHeight="1">
      <c r="B9" s="37"/>
      <c r="C9" s="37"/>
      <c r="D9" s="368" t="s">
        <v>21</v>
      </c>
      <c r="E9" s="368"/>
      <c r="F9" s="420">
        <f>'様式2号'!F9</f>
        <v>0</v>
      </c>
      <c r="G9" s="420"/>
      <c r="H9" s="420"/>
      <c r="I9" s="37"/>
    </row>
    <row r="10" spans="2:9" s="135" customFormat="1" ht="24.75" customHeight="1">
      <c r="B10" s="37"/>
      <c r="C10" s="37"/>
      <c r="D10" s="368" t="s">
        <v>22</v>
      </c>
      <c r="E10" s="368"/>
      <c r="F10" s="420">
        <f>'様式2号'!F10</f>
        <v>0</v>
      </c>
      <c r="G10" s="420"/>
      <c r="H10" s="420"/>
      <c r="I10" s="38" t="s">
        <v>23</v>
      </c>
    </row>
    <row r="11" spans="2:9" s="135" customFormat="1" ht="24.75" customHeight="1">
      <c r="B11" s="37"/>
      <c r="C11" s="37"/>
      <c r="D11" s="37"/>
      <c r="E11" s="37"/>
      <c r="F11" s="37"/>
      <c r="G11" s="37"/>
      <c r="H11" s="37"/>
      <c r="I11" s="37"/>
    </row>
    <row r="12" spans="2:9" s="135" customFormat="1" ht="24.75" customHeight="1">
      <c r="B12" s="368" t="s">
        <v>361</v>
      </c>
      <c r="C12" s="368"/>
      <c r="D12" s="368"/>
      <c r="E12" s="368"/>
      <c r="F12" s="368"/>
      <c r="G12" s="368"/>
      <c r="H12" s="368"/>
      <c r="I12" s="368"/>
    </row>
    <row r="13" spans="2:9" s="135" customFormat="1" ht="24.75" customHeight="1">
      <c r="B13" s="377" t="s">
        <v>362</v>
      </c>
      <c r="C13" s="377"/>
      <c r="D13" s="377"/>
      <c r="E13" s="377"/>
      <c r="F13" s="377"/>
      <c r="G13" s="377"/>
      <c r="H13" s="377"/>
      <c r="I13" s="377"/>
    </row>
    <row r="14" spans="2:9" s="135" customFormat="1" ht="24.75" customHeight="1">
      <c r="B14" s="377"/>
      <c r="C14" s="377"/>
      <c r="D14" s="377"/>
      <c r="E14" s="377"/>
      <c r="F14" s="377"/>
      <c r="G14" s="377"/>
      <c r="H14" s="377"/>
      <c r="I14" s="377"/>
    </row>
    <row r="15" spans="2:9" s="135" customFormat="1" ht="30" customHeight="1">
      <c r="B15" s="37"/>
      <c r="C15" s="403" t="s">
        <v>70</v>
      </c>
      <c r="D15" s="403"/>
      <c r="E15" s="444"/>
      <c r="F15" s="445"/>
      <c r="G15" s="29" t="s">
        <v>15</v>
      </c>
      <c r="H15" s="37"/>
      <c r="I15" s="37"/>
    </row>
    <row r="16" spans="2:9" s="135" customFormat="1" ht="30" customHeight="1">
      <c r="B16" s="37"/>
      <c r="C16" s="368" t="s">
        <v>71</v>
      </c>
      <c r="D16" s="368"/>
      <c r="E16" s="446"/>
      <c r="F16" s="446"/>
      <c r="G16" s="37" t="s">
        <v>64</v>
      </c>
      <c r="H16" s="37"/>
      <c r="I16" s="37"/>
    </row>
    <row r="17" spans="2:9" s="135" customFormat="1" ht="30" customHeight="1">
      <c r="B17" s="37"/>
      <c r="C17" s="368" t="s">
        <v>63</v>
      </c>
      <c r="D17" s="368"/>
      <c r="E17" s="446"/>
      <c r="F17" s="446"/>
      <c r="G17" s="29" t="s">
        <v>64</v>
      </c>
      <c r="H17" s="29"/>
      <c r="I17" s="37"/>
    </row>
    <row r="18" spans="2:9" s="135" customFormat="1" ht="30" customHeight="1">
      <c r="B18" s="37"/>
      <c r="C18" s="38"/>
      <c r="D18" s="38"/>
      <c r="E18" s="140"/>
      <c r="F18" s="140"/>
      <c r="G18" s="29"/>
      <c r="H18" s="29"/>
      <c r="I18" s="37"/>
    </row>
    <row r="19" spans="2:9" s="135" customFormat="1" ht="24.75" customHeight="1">
      <c r="B19" s="37"/>
      <c r="C19" s="37"/>
      <c r="D19" s="39"/>
      <c r="E19" s="29"/>
      <c r="F19" s="29"/>
      <c r="G19" s="29"/>
      <c r="H19" s="37"/>
      <c r="I19" s="37"/>
    </row>
    <row r="20" spans="2:9" s="135" customFormat="1" ht="24.75" customHeight="1">
      <c r="B20" s="37"/>
      <c r="C20" s="39" t="s">
        <v>191</v>
      </c>
      <c r="D20" s="39"/>
      <c r="E20" s="24"/>
      <c r="F20" s="24"/>
      <c r="G20" s="24"/>
      <c r="H20" s="37"/>
      <c r="I20" s="37"/>
    </row>
    <row r="21" spans="2:9" s="135" customFormat="1" ht="25.5" customHeight="1">
      <c r="B21" s="37"/>
      <c r="C21" s="136" t="s">
        <v>194</v>
      </c>
      <c r="D21" s="38"/>
      <c r="E21" s="29"/>
      <c r="F21" s="29"/>
      <c r="G21" s="29"/>
      <c r="H21" s="29"/>
      <c r="I21" s="29"/>
    </row>
    <row r="22" spans="2:9" s="135" customFormat="1" ht="25.5" customHeight="1">
      <c r="B22" s="37"/>
      <c r="C22" s="139"/>
      <c r="D22" s="38"/>
      <c r="E22" s="29"/>
      <c r="F22" s="29"/>
      <c r="G22" s="29"/>
      <c r="H22" s="29"/>
      <c r="I22" s="29"/>
    </row>
    <row r="23" spans="2:9" s="135" customFormat="1" ht="25.5" customHeight="1">
      <c r="B23" s="37"/>
      <c r="C23" s="139"/>
      <c r="D23" s="38"/>
      <c r="E23" s="29"/>
      <c r="F23" s="29"/>
      <c r="G23" s="29"/>
      <c r="H23" s="29"/>
      <c r="I23" s="29"/>
    </row>
    <row r="24" spans="2:9" s="135" customFormat="1" ht="24.75" customHeight="1">
      <c r="B24" s="37"/>
      <c r="C24" s="37"/>
      <c r="D24" s="37"/>
      <c r="E24" s="37"/>
      <c r="F24" s="37"/>
      <c r="G24" s="37"/>
      <c r="H24" s="37"/>
      <c r="I24" s="37"/>
    </row>
    <row r="25" spans="2:9" s="135" customFormat="1" ht="24.75" customHeight="1">
      <c r="B25" s="37"/>
      <c r="C25" s="37"/>
      <c r="D25" s="37"/>
      <c r="E25" s="375" t="s">
        <v>192</v>
      </c>
      <c r="F25" s="376"/>
      <c r="G25" s="419">
        <f>'様式2号'!G26</f>
        <v>0</v>
      </c>
      <c r="H25" s="420"/>
      <c r="I25" s="421"/>
    </row>
    <row r="26" spans="2:9" s="135" customFormat="1" ht="24.75" customHeight="1">
      <c r="B26" s="37"/>
      <c r="C26" s="37"/>
      <c r="D26" s="37"/>
      <c r="E26" s="41" t="s">
        <v>31</v>
      </c>
      <c r="F26" s="42" t="s">
        <v>32</v>
      </c>
      <c r="G26" s="419">
        <f>'様式2号'!G27</f>
        <v>0</v>
      </c>
      <c r="H26" s="420"/>
      <c r="I26" s="421"/>
    </row>
    <row r="27" spans="2:9" s="135" customFormat="1" ht="24.75" customHeight="1">
      <c r="B27" s="37"/>
      <c r="C27" s="37"/>
      <c r="D27" s="37"/>
      <c r="E27" s="43"/>
      <c r="F27" s="42" t="s">
        <v>33</v>
      </c>
      <c r="G27" s="419">
        <f>'様式2号'!G28</f>
        <v>0</v>
      </c>
      <c r="H27" s="420"/>
      <c r="I27" s="421"/>
    </row>
    <row r="28" spans="2:9" s="135" customFormat="1" ht="24.75" customHeight="1">
      <c r="B28" s="37"/>
      <c r="C28" s="37"/>
      <c r="D28" s="37"/>
      <c r="E28" s="37"/>
      <c r="F28" s="37"/>
      <c r="G28" s="37"/>
      <c r="H28" s="37"/>
      <c r="I28" s="37"/>
    </row>
  </sheetData>
  <sheetProtection/>
  <mergeCells count="22">
    <mergeCell ref="B1:D1"/>
    <mergeCell ref="G4:I4"/>
    <mergeCell ref="B5:E5"/>
    <mergeCell ref="B6:E6"/>
    <mergeCell ref="D8:E8"/>
    <mergeCell ref="F8:H8"/>
    <mergeCell ref="G26:I26"/>
    <mergeCell ref="G27:I27"/>
    <mergeCell ref="C17:D17"/>
    <mergeCell ref="E17:F17"/>
    <mergeCell ref="D9:E9"/>
    <mergeCell ref="F9:H9"/>
    <mergeCell ref="D10:E10"/>
    <mergeCell ref="F10:H10"/>
    <mergeCell ref="B12:I12"/>
    <mergeCell ref="B13:I14"/>
    <mergeCell ref="C15:D15"/>
    <mergeCell ref="E15:F15"/>
    <mergeCell ref="C16:D16"/>
    <mergeCell ref="E16:F16"/>
    <mergeCell ref="E25:F25"/>
    <mergeCell ref="G25:I25"/>
  </mergeCells>
  <dataValidations count="1">
    <dataValidation type="list" allowBlank="1" showInputMessage="1" showErrorMessage="1" sqref="F8:H8">
      <formula1>競技団体名</formula1>
    </dataValidation>
  </dataValidations>
  <printOptions horizontalCentered="1"/>
  <pageMargins left="0.5905511811023623" right="0.5905511811023623" top="0.984251968503937" bottom="0.5905511811023623"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theme="3" tint="0.7999799847602844"/>
  </sheetPr>
  <dimension ref="B1:Q18"/>
  <sheetViews>
    <sheetView view="pageBreakPreview" zoomScaleSheetLayoutView="100" workbookViewId="0" topLeftCell="A1">
      <selection activeCell="C1" sqref="C1"/>
    </sheetView>
  </sheetViews>
  <sheetFormatPr defaultColWidth="9.140625" defaultRowHeight="15"/>
  <cols>
    <col min="1" max="1" width="1.7109375" style="22" customWidth="1"/>
    <col min="2" max="2" width="1.57421875" style="22" customWidth="1"/>
    <col min="3" max="3" width="7.8515625" style="22" customWidth="1"/>
    <col min="4" max="4" width="20.57421875" style="22" customWidth="1"/>
    <col min="5" max="5" width="1.57421875" style="22" customWidth="1"/>
    <col min="6" max="6" width="13.8515625" style="22" customWidth="1"/>
    <col min="7" max="7" width="2.57421875" style="22" customWidth="1"/>
    <col min="8" max="8" width="13.8515625" style="22" customWidth="1"/>
    <col min="9" max="9" width="2.57421875" style="22" customWidth="1"/>
    <col min="10" max="10" width="14.00390625" style="22" customWidth="1"/>
    <col min="11" max="11" width="2.57421875" style="22" customWidth="1"/>
    <col min="12" max="12" width="10.57421875" style="22" customWidth="1"/>
    <col min="13" max="13" width="9.57421875" style="22" customWidth="1"/>
    <col min="14" max="16" width="9.00390625" style="22" hidden="1" customWidth="1"/>
    <col min="17" max="17" width="2.57421875" style="22" customWidth="1"/>
    <col min="18" max="16384" width="9.00390625" style="22" customWidth="1"/>
  </cols>
  <sheetData>
    <row r="1" spans="2:13" ht="19.5" customHeight="1">
      <c r="B1" s="199" t="s">
        <v>72</v>
      </c>
      <c r="C1" s="199"/>
      <c r="D1" s="199"/>
      <c r="E1" s="132"/>
      <c r="F1" s="132"/>
      <c r="G1" s="132"/>
      <c r="H1" s="132"/>
      <c r="I1" s="132"/>
      <c r="J1" s="132"/>
      <c r="K1" s="132"/>
      <c r="L1" s="132"/>
      <c r="M1" s="70"/>
    </row>
    <row r="2" spans="2:17" ht="24.75" customHeight="1">
      <c r="B2" s="390" t="s">
        <v>69</v>
      </c>
      <c r="C2" s="390"/>
      <c r="D2" s="390"/>
      <c r="E2" s="390"/>
      <c r="F2" s="390"/>
      <c r="G2" s="390"/>
      <c r="H2" s="390"/>
      <c r="I2" s="390"/>
      <c r="J2" s="390"/>
      <c r="K2" s="390"/>
      <c r="L2" s="390"/>
      <c r="M2" s="390"/>
      <c r="N2" s="390"/>
      <c r="O2" s="390"/>
      <c r="P2" s="390"/>
      <c r="Q2" s="390"/>
    </row>
    <row r="3" spans="2:5" ht="24.75" customHeight="1" thickBot="1">
      <c r="B3" s="391" t="s">
        <v>35</v>
      </c>
      <c r="C3" s="391"/>
      <c r="D3" s="391"/>
      <c r="E3" s="391"/>
    </row>
    <row r="4" spans="2:17" ht="24.75" customHeight="1" thickBot="1">
      <c r="B4" s="392" t="s">
        <v>36</v>
      </c>
      <c r="C4" s="393"/>
      <c r="D4" s="393"/>
      <c r="E4" s="393"/>
      <c r="F4" s="386" t="s">
        <v>37</v>
      </c>
      <c r="G4" s="395"/>
      <c r="H4" s="386" t="s">
        <v>68</v>
      </c>
      <c r="I4" s="395"/>
      <c r="J4" s="386" t="s">
        <v>46</v>
      </c>
      <c r="K4" s="395"/>
      <c r="L4" s="395" t="s">
        <v>44</v>
      </c>
      <c r="M4" s="427"/>
      <c r="N4" s="427"/>
      <c r="O4" s="427"/>
      <c r="P4" s="427"/>
      <c r="Q4" s="428"/>
    </row>
    <row r="5" spans="2:17" ht="60" customHeight="1">
      <c r="B5" s="605" t="s">
        <v>372</v>
      </c>
      <c r="C5" s="606"/>
      <c r="D5" s="606"/>
      <c r="E5" s="607"/>
      <c r="F5" s="220"/>
      <c r="G5" s="221" t="s">
        <v>15</v>
      </c>
      <c r="H5" s="222"/>
      <c r="I5" s="221" t="s">
        <v>15</v>
      </c>
      <c r="J5" s="222">
        <f>H5-F5</f>
        <v>0</v>
      </c>
      <c r="K5" s="221" t="s">
        <v>15</v>
      </c>
      <c r="L5" s="438"/>
      <c r="M5" s="396"/>
      <c r="N5" s="396"/>
      <c r="O5" s="396"/>
      <c r="P5" s="396"/>
      <c r="Q5" s="397"/>
    </row>
    <row r="6" spans="2:17" ht="30" customHeight="1" thickBot="1">
      <c r="B6" s="71"/>
      <c r="C6" s="439" t="s">
        <v>38</v>
      </c>
      <c r="D6" s="440"/>
      <c r="E6" s="72"/>
      <c r="F6" s="150"/>
      <c r="G6" s="73"/>
      <c r="H6" s="150"/>
      <c r="I6" s="73"/>
      <c r="J6" s="74">
        <f>H6-F6</f>
        <v>0</v>
      </c>
      <c r="K6" s="73"/>
      <c r="L6" s="432"/>
      <c r="M6" s="433"/>
      <c r="N6" s="433"/>
      <c r="O6" s="433"/>
      <c r="P6" s="433"/>
      <c r="Q6" s="434"/>
    </row>
    <row r="7" spans="2:17" ht="30" customHeight="1" thickBot="1" thickTop="1">
      <c r="B7" s="413" t="s">
        <v>39</v>
      </c>
      <c r="C7" s="414"/>
      <c r="D7" s="414"/>
      <c r="E7" s="414"/>
      <c r="F7" s="67">
        <f>SUM(F5:F6)</f>
        <v>0</v>
      </c>
      <c r="G7" s="68"/>
      <c r="H7" s="67">
        <f>SUM(H5:H6)</f>
        <v>0</v>
      </c>
      <c r="I7" s="68"/>
      <c r="J7" s="67">
        <f>SUM(J5:J6)</f>
        <v>0</v>
      </c>
      <c r="K7" s="68"/>
      <c r="L7" s="441"/>
      <c r="M7" s="442"/>
      <c r="N7" s="442"/>
      <c r="O7" s="442"/>
      <c r="P7" s="442"/>
      <c r="Q7" s="443"/>
    </row>
    <row r="8" spans="2:12" ht="24.75" customHeight="1" thickBot="1">
      <c r="B8" s="418" t="s">
        <v>40</v>
      </c>
      <c r="C8" s="418"/>
      <c r="D8" s="418"/>
      <c r="E8" s="418"/>
      <c r="F8" s="30"/>
      <c r="G8" s="30"/>
      <c r="H8" s="30"/>
      <c r="I8" s="30"/>
      <c r="J8" s="30"/>
      <c r="K8" s="30"/>
      <c r="L8" s="30"/>
    </row>
    <row r="9" spans="2:17" ht="24.75" customHeight="1" thickBot="1">
      <c r="B9" s="392" t="s">
        <v>36</v>
      </c>
      <c r="C9" s="387"/>
      <c r="D9" s="387"/>
      <c r="E9" s="387"/>
      <c r="F9" s="386" t="s">
        <v>37</v>
      </c>
      <c r="G9" s="395"/>
      <c r="H9" s="386" t="s">
        <v>285</v>
      </c>
      <c r="I9" s="395"/>
      <c r="J9" s="386" t="s">
        <v>46</v>
      </c>
      <c r="K9" s="395"/>
      <c r="L9" s="395" t="s">
        <v>44</v>
      </c>
      <c r="M9" s="427"/>
      <c r="N9" s="427"/>
      <c r="O9" s="427"/>
      <c r="P9" s="427"/>
      <c r="Q9" s="428"/>
    </row>
    <row r="10" spans="2:17" ht="30" customHeight="1">
      <c r="B10" s="211"/>
      <c r="C10" s="401" t="s">
        <v>290</v>
      </c>
      <c r="D10" s="402"/>
      <c r="E10" s="212"/>
      <c r="F10" s="429"/>
      <c r="G10" s="213"/>
      <c r="H10" s="429">
        <f>SUM(M10:M17)</f>
        <v>0</v>
      </c>
      <c r="I10" s="213"/>
      <c r="J10" s="435">
        <f>H10-F10</f>
        <v>0</v>
      </c>
      <c r="K10" s="202"/>
      <c r="L10" s="295" t="s">
        <v>12</v>
      </c>
      <c r="M10" s="214"/>
      <c r="N10" s="218"/>
      <c r="O10" s="218"/>
      <c r="P10" s="218"/>
      <c r="Q10" s="205" t="s">
        <v>64</v>
      </c>
    </row>
    <row r="11" spans="2:17" ht="30" customHeight="1">
      <c r="B11" s="33"/>
      <c r="C11" s="403"/>
      <c r="D11" s="404"/>
      <c r="E11" s="24"/>
      <c r="F11" s="430"/>
      <c r="G11" s="69"/>
      <c r="H11" s="430"/>
      <c r="I11" s="69"/>
      <c r="J11" s="436"/>
      <c r="K11" s="31"/>
      <c r="L11" s="296" t="s">
        <v>13</v>
      </c>
      <c r="M11" s="115"/>
      <c r="N11" s="116"/>
      <c r="O11" s="116"/>
      <c r="P11" s="116"/>
      <c r="Q11" s="114" t="s">
        <v>64</v>
      </c>
    </row>
    <row r="12" spans="2:17" ht="30" customHeight="1">
      <c r="B12" s="33"/>
      <c r="C12" s="403"/>
      <c r="D12" s="404"/>
      <c r="E12" s="24"/>
      <c r="F12" s="430"/>
      <c r="G12" s="69"/>
      <c r="H12" s="430"/>
      <c r="I12" s="69"/>
      <c r="J12" s="436"/>
      <c r="K12" s="31"/>
      <c r="L12" s="296" t="s">
        <v>14</v>
      </c>
      <c r="M12" s="115"/>
      <c r="N12" s="116"/>
      <c r="O12" s="116"/>
      <c r="P12" s="116"/>
      <c r="Q12" s="114" t="s">
        <v>64</v>
      </c>
    </row>
    <row r="13" spans="2:17" ht="30" customHeight="1">
      <c r="B13" s="33"/>
      <c r="C13" s="403"/>
      <c r="D13" s="404"/>
      <c r="E13" s="24"/>
      <c r="F13" s="430"/>
      <c r="G13" s="69"/>
      <c r="H13" s="430"/>
      <c r="I13" s="69"/>
      <c r="J13" s="436"/>
      <c r="K13" s="31"/>
      <c r="L13" s="296" t="s">
        <v>273</v>
      </c>
      <c r="M13" s="115"/>
      <c r="N13" s="116"/>
      <c r="O13" s="116"/>
      <c r="P13" s="116"/>
      <c r="Q13" s="114" t="s">
        <v>64</v>
      </c>
    </row>
    <row r="14" spans="2:17" ht="30" customHeight="1">
      <c r="B14" s="33"/>
      <c r="C14" s="403"/>
      <c r="D14" s="404"/>
      <c r="E14" s="24"/>
      <c r="F14" s="430"/>
      <c r="G14" s="69"/>
      <c r="H14" s="430"/>
      <c r="I14" s="69"/>
      <c r="J14" s="436"/>
      <c r="K14" s="31"/>
      <c r="L14" s="296" t="s">
        <v>41</v>
      </c>
      <c r="M14" s="115"/>
      <c r="N14" s="116"/>
      <c r="O14" s="116"/>
      <c r="P14" s="116"/>
      <c r="Q14" s="114" t="s">
        <v>64</v>
      </c>
    </row>
    <row r="15" spans="2:17" ht="30" customHeight="1">
      <c r="B15" s="33"/>
      <c r="C15" s="403"/>
      <c r="D15" s="404"/>
      <c r="E15" s="24"/>
      <c r="F15" s="430"/>
      <c r="G15" s="69"/>
      <c r="H15" s="430"/>
      <c r="I15" s="69"/>
      <c r="J15" s="436"/>
      <c r="K15" s="31"/>
      <c r="L15" s="296" t="s">
        <v>345</v>
      </c>
      <c r="M15" s="115"/>
      <c r="N15" s="116"/>
      <c r="O15" s="116"/>
      <c r="P15" s="116"/>
      <c r="Q15" s="114" t="s">
        <v>64</v>
      </c>
    </row>
    <row r="16" spans="2:17" ht="30" customHeight="1">
      <c r="B16" s="33"/>
      <c r="C16" s="403"/>
      <c r="D16" s="404"/>
      <c r="E16" s="24"/>
      <c r="F16" s="430"/>
      <c r="G16" s="69"/>
      <c r="H16" s="430"/>
      <c r="I16" s="69"/>
      <c r="J16" s="436"/>
      <c r="K16" s="31"/>
      <c r="L16" s="296" t="s">
        <v>350</v>
      </c>
      <c r="M16" s="115"/>
      <c r="N16" s="116"/>
      <c r="O16" s="116"/>
      <c r="P16" s="116"/>
      <c r="Q16" s="114" t="s">
        <v>64</v>
      </c>
    </row>
    <row r="17" spans="2:17" ht="30" customHeight="1" thickBot="1">
      <c r="B17" s="206"/>
      <c r="C17" s="405"/>
      <c r="D17" s="406"/>
      <c r="E17" s="215"/>
      <c r="F17" s="431"/>
      <c r="G17" s="216"/>
      <c r="H17" s="431"/>
      <c r="I17" s="216"/>
      <c r="J17" s="437"/>
      <c r="K17" s="208"/>
      <c r="L17" s="298" t="s">
        <v>38</v>
      </c>
      <c r="M17" s="217"/>
      <c r="N17" s="219"/>
      <c r="O17" s="219"/>
      <c r="P17" s="219"/>
      <c r="Q17" s="210" t="s">
        <v>64</v>
      </c>
    </row>
    <row r="18" spans="2:17" ht="30" customHeight="1" thickBot="1" thickTop="1">
      <c r="B18" s="383" t="s">
        <v>39</v>
      </c>
      <c r="C18" s="384"/>
      <c r="D18" s="384"/>
      <c r="E18" s="384"/>
      <c r="F18" s="184">
        <f>SUM(F10:F17)</f>
        <v>0</v>
      </c>
      <c r="G18" s="185"/>
      <c r="H18" s="184">
        <f>SUM(H10:H17)</f>
        <v>0</v>
      </c>
      <c r="I18" s="185"/>
      <c r="J18" s="186">
        <f>SUM(J10:J17)</f>
        <v>0</v>
      </c>
      <c r="K18" s="180"/>
      <c r="L18" s="425"/>
      <c r="M18" s="425"/>
      <c r="N18" s="425"/>
      <c r="O18" s="425"/>
      <c r="P18" s="425"/>
      <c r="Q18" s="426"/>
    </row>
  </sheetData>
  <sheetProtection/>
  <mergeCells count="25">
    <mergeCell ref="B5:E5"/>
    <mergeCell ref="L6:Q6"/>
    <mergeCell ref="C10:D17"/>
    <mergeCell ref="B2:Q2"/>
    <mergeCell ref="B3:E3"/>
    <mergeCell ref="B4:E4"/>
    <mergeCell ref="F4:G4"/>
    <mergeCell ref="H4:I4"/>
    <mergeCell ref="L4:Q4"/>
    <mergeCell ref="J4:K4"/>
    <mergeCell ref="L9:Q9"/>
    <mergeCell ref="B18:E18"/>
    <mergeCell ref="L18:Q18"/>
    <mergeCell ref="L5:Q5"/>
    <mergeCell ref="C6:D6"/>
    <mergeCell ref="J10:J17"/>
    <mergeCell ref="F10:F17"/>
    <mergeCell ref="H10:H17"/>
    <mergeCell ref="B8:E8"/>
    <mergeCell ref="L7:Q7"/>
    <mergeCell ref="H9:I9"/>
    <mergeCell ref="J9:K9"/>
    <mergeCell ref="F9:G9"/>
    <mergeCell ref="B9:E9"/>
    <mergeCell ref="B7:E7"/>
  </mergeCells>
  <printOptions/>
  <pageMargins left="0.7874015748031497" right="0.5905511811023623" top="0.5905511811023623" bottom="0.5905511811023623" header="0.5118110236220472" footer="0.5118110236220472"/>
  <pageSetup horizontalDpi="600" verticalDpi="600" orientation="portrait" paperSize="9" scale="81" r:id="rId1"/>
</worksheet>
</file>

<file path=xl/worksheets/sheet9.xml><?xml version="1.0" encoding="utf-8"?>
<worksheet xmlns="http://schemas.openxmlformats.org/spreadsheetml/2006/main" xmlns:r="http://schemas.openxmlformats.org/officeDocument/2006/relationships">
  <sheetPr>
    <tabColor theme="3" tint="0.7999799847602844"/>
  </sheetPr>
  <dimension ref="B1:AE45"/>
  <sheetViews>
    <sheetView view="pageBreakPreview" zoomScale="80" zoomScaleNormal="90" zoomScaleSheetLayoutView="80" zoomScalePageLayoutView="0" workbookViewId="0" topLeftCell="A1">
      <selection activeCell="C1" sqref="C1"/>
    </sheetView>
  </sheetViews>
  <sheetFormatPr defaultColWidth="9.140625" defaultRowHeight="24.75" customHeight="1"/>
  <cols>
    <col min="1" max="1" width="9.00390625" style="62" customWidth="1"/>
    <col min="2" max="31" width="3.57421875" style="62" customWidth="1"/>
    <col min="32" max="16384" width="9.00390625" style="62" customWidth="1"/>
  </cols>
  <sheetData>
    <row r="1" ht="24.75" customHeight="1">
      <c r="B1" s="143" t="s">
        <v>172</v>
      </c>
    </row>
    <row r="2" spans="2:31" ht="24.75" customHeight="1">
      <c r="B2" s="472" t="s">
        <v>367</v>
      </c>
      <c r="C2" s="472"/>
      <c r="D2" s="472"/>
      <c r="E2" s="472"/>
      <c r="F2" s="472"/>
      <c r="G2" s="472"/>
      <c r="H2" s="472"/>
      <c r="I2" s="472"/>
      <c r="J2" s="472"/>
      <c r="K2" s="472"/>
      <c r="L2" s="472"/>
      <c r="M2" s="472"/>
      <c r="N2" s="472"/>
      <c r="O2" s="472"/>
      <c r="P2" s="472"/>
      <c r="Q2" s="472"/>
      <c r="R2" s="472"/>
      <c r="S2" s="472"/>
      <c r="T2" s="472"/>
      <c r="U2" s="472"/>
      <c r="V2" s="472"/>
      <c r="W2" s="472"/>
      <c r="X2" s="472"/>
      <c r="Y2" s="472"/>
      <c r="Z2" s="472"/>
      <c r="AA2" s="472"/>
      <c r="AB2" s="472"/>
      <c r="AC2" s="472"/>
      <c r="AD2" s="472"/>
      <c r="AE2" s="472"/>
    </row>
    <row r="3" spans="2:31" ht="24.75" customHeight="1">
      <c r="B3" s="472" t="s">
        <v>288</v>
      </c>
      <c r="C3" s="472"/>
      <c r="D3" s="472"/>
      <c r="E3" s="472"/>
      <c r="F3" s="472"/>
      <c r="G3" s="472"/>
      <c r="H3" s="472"/>
      <c r="I3" s="472"/>
      <c r="J3" s="472"/>
      <c r="K3" s="472"/>
      <c r="L3" s="472"/>
      <c r="M3" s="472"/>
      <c r="N3" s="472"/>
      <c r="O3" s="472"/>
      <c r="P3" s="472"/>
      <c r="Q3" s="472"/>
      <c r="R3" s="472"/>
      <c r="S3" s="472"/>
      <c r="T3" s="472"/>
      <c r="U3" s="472"/>
      <c r="V3" s="472"/>
      <c r="W3" s="472"/>
      <c r="X3" s="472"/>
      <c r="Y3" s="472"/>
      <c r="Z3" s="472"/>
      <c r="AA3" s="472"/>
      <c r="AB3" s="472"/>
      <c r="AC3" s="472"/>
      <c r="AD3" s="472"/>
      <c r="AE3" s="472"/>
    </row>
    <row r="4" spans="2:31" ht="15" customHeight="1">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row>
    <row r="5" spans="2:24" ht="19.5" customHeight="1">
      <c r="B5" s="98">
        <v>1</v>
      </c>
      <c r="C5" s="454" t="s">
        <v>93</v>
      </c>
      <c r="D5" s="454"/>
      <c r="E5" s="454"/>
      <c r="G5" s="473" t="s">
        <v>97</v>
      </c>
      <c r="H5" s="473"/>
      <c r="I5" s="473"/>
      <c r="J5" s="473"/>
      <c r="K5" s="473"/>
      <c r="L5" s="473"/>
      <c r="M5" s="473"/>
      <c r="N5" s="473"/>
      <c r="O5" s="474" t="s">
        <v>286</v>
      </c>
      <c r="P5" s="474"/>
      <c r="Q5" s="474"/>
      <c r="R5" s="474"/>
      <c r="S5" s="474"/>
      <c r="T5" s="474"/>
      <c r="U5" s="474"/>
      <c r="V5" s="474"/>
      <c r="W5" s="474"/>
      <c r="X5" s="62" t="s">
        <v>197</v>
      </c>
    </row>
    <row r="6" spans="2:15" ht="19.5" customHeight="1">
      <c r="B6" s="98">
        <v>2</v>
      </c>
      <c r="C6" s="454" t="s">
        <v>94</v>
      </c>
      <c r="D6" s="454"/>
      <c r="E6" s="454"/>
      <c r="G6" s="166" t="str">
        <f>F11&amp;"、公益財団法人岩手県体育協会"</f>
        <v>、公益財団法人岩手県体育協会</v>
      </c>
      <c r="H6" s="166"/>
      <c r="I6" s="166"/>
      <c r="J6" s="166"/>
      <c r="K6" s="166"/>
      <c r="L6" s="166"/>
      <c r="M6" s="166"/>
      <c r="N6" s="166"/>
      <c r="O6" s="166"/>
    </row>
    <row r="7" spans="2:29" ht="19.5" customHeight="1">
      <c r="B7" s="98">
        <v>3</v>
      </c>
      <c r="C7" s="454" t="s">
        <v>95</v>
      </c>
      <c r="D7" s="454"/>
      <c r="E7" s="454"/>
      <c r="G7" s="447" t="s">
        <v>370</v>
      </c>
      <c r="H7" s="447"/>
      <c r="J7" s="62" t="s">
        <v>98</v>
      </c>
      <c r="L7" s="62" t="s">
        <v>99</v>
      </c>
      <c r="N7" s="62" t="s">
        <v>100</v>
      </c>
      <c r="O7" s="62" t="s">
        <v>101</v>
      </c>
      <c r="P7" s="447" t="str">
        <f>G7</f>
        <v>令和</v>
      </c>
      <c r="Q7" s="447"/>
      <c r="S7" s="62" t="s">
        <v>98</v>
      </c>
      <c r="U7" s="62" t="s">
        <v>99</v>
      </c>
      <c r="W7" s="62" t="s">
        <v>100</v>
      </c>
      <c r="X7" s="63" t="s">
        <v>102</v>
      </c>
      <c r="Z7" s="98" t="s">
        <v>103</v>
      </c>
      <c r="AB7" s="98" t="s">
        <v>100</v>
      </c>
      <c r="AC7" s="62" t="s">
        <v>104</v>
      </c>
    </row>
    <row r="8" spans="2:30" ht="19.5" customHeight="1">
      <c r="B8" s="98">
        <v>4</v>
      </c>
      <c r="C8" s="454" t="s">
        <v>96</v>
      </c>
      <c r="D8" s="454"/>
      <c r="E8" s="454"/>
      <c r="G8" s="473"/>
      <c r="H8" s="473"/>
      <c r="I8" s="473"/>
      <c r="J8" s="473"/>
      <c r="K8" s="473"/>
      <c r="L8" s="473"/>
      <c r="M8" s="473"/>
      <c r="N8" s="473"/>
      <c r="O8" s="473"/>
      <c r="P8" s="473"/>
      <c r="Q8" s="458" t="s">
        <v>213</v>
      </c>
      <c r="R8" s="458"/>
      <c r="S8" s="448"/>
      <c r="T8" s="448"/>
      <c r="U8" s="448"/>
      <c r="V8" s="448"/>
      <c r="W8" s="448"/>
      <c r="X8" s="448"/>
      <c r="Y8" s="448"/>
      <c r="Z8" s="448"/>
      <c r="AA8" s="448"/>
      <c r="AB8" s="448"/>
      <c r="AC8" s="448"/>
      <c r="AD8" s="448"/>
    </row>
    <row r="9" spans="2:30" ht="19.5" customHeight="1">
      <c r="B9" s="98">
        <v>5</v>
      </c>
      <c r="C9" s="454" t="s">
        <v>105</v>
      </c>
      <c r="D9" s="454"/>
      <c r="E9" s="454"/>
      <c r="G9" s="473"/>
      <c r="H9" s="473"/>
      <c r="I9" s="473"/>
      <c r="J9" s="473"/>
      <c r="K9" s="473"/>
      <c r="L9" s="473"/>
      <c r="M9" s="473"/>
      <c r="N9" s="473"/>
      <c r="O9" s="473"/>
      <c r="P9" s="473"/>
      <c r="Q9" s="458" t="s">
        <v>213</v>
      </c>
      <c r="R9" s="458"/>
      <c r="S9" s="448"/>
      <c r="T9" s="448"/>
      <c r="U9" s="448"/>
      <c r="V9" s="448"/>
      <c r="W9" s="448"/>
      <c r="X9" s="448"/>
      <c r="Y9" s="448"/>
      <c r="Z9" s="448"/>
      <c r="AA9" s="448"/>
      <c r="AB9" s="448"/>
      <c r="AC9" s="448"/>
      <c r="AD9" s="448"/>
    </row>
    <row r="10" spans="2:7" ht="19.5" customHeight="1">
      <c r="B10" s="98">
        <v>6</v>
      </c>
      <c r="C10" s="454" t="s">
        <v>106</v>
      </c>
      <c r="D10" s="454"/>
      <c r="E10" s="454"/>
      <c r="G10" s="62" t="s">
        <v>107</v>
      </c>
    </row>
    <row r="11" spans="2:31" ht="24" customHeight="1">
      <c r="B11" s="98"/>
      <c r="C11" s="471" t="s">
        <v>109</v>
      </c>
      <c r="D11" s="452"/>
      <c r="E11" s="453"/>
      <c r="F11" s="455"/>
      <c r="G11" s="456"/>
      <c r="H11" s="456"/>
      <c r="I11" s="456"/>
      <c r="J11" s="456"/>
      <c r="K11" s="456"/>
      <c r="L11" s="456"/>
      <c r="M11" s="456"/>
      <c r="N11" s="457"/>
      <c r="O11" s="471" t="s">
        <v>110</v>
      </c>
      <c r="P11" s="452"/>
      <c r="Q11" s="453"/>
      <c r="R11" s="471"/>
      <c r="S11" s="452"/>
      <c r="T11" s="452"/>
      <c r="U11" s="452"/>
      <c r="V11" s="452"/>
      <c r="W11" s="453"/>
      <c r="X11" s="100"/>
      <c r="Y11" s="100"/>
      <c r="Z11" s="100"/>
      <c r="AA11" s="99"/>
      <c r="AB11" s="99"/>
      <c r="AC11" s="99"/>
      <c r="AD11" s="99"/>
      <c r="AE11" s="99"/>
    </row>
    <row r="12" spans="3:31" ht="24" customHeight="1">
      <c r="C12" s="449" t="s">
        <v>48</v>
      </c>
      <c r="D12" s="450"/>
      <c r="E12" s="451"/>
      <c r="F12" s="471" t="s">
        <v>203</v>
      </c>
      <c r="G12" s="452"/>
      <c r="H12" s="452"/>
      <c r="I12" s="452"/>
      <c r="J12" s="64"/>
      <c r="K12" s="66" t="s">
        <v>108</v>
      </c>
      <c r="L12" s="452" t="s">
        <v>204</v>
      </c>
      <c r="M12" s="452"/>
      <c r="N12" s="452"/>
      <c r="O12" s="452"/>
      <c r="P12" s="66"/>
      <c r="Q12" s="66" t="s">
        <v>108</v>
      </c>
      <c r="R12" s="452" t="s">
        <v>205</v>
      </c>
      <c r="S12" s="452"/>
      <c r="T12" s="452"/>
      <c r="U12" s="452"/>
      <c r="V12" s="66"/>
      <c r="W12" s="66" t="s">
        <v>108</v>
      </c>
      <c r="X12" s="452"/>
      <c r="Y12" s="452"/>
      <c r="Z12" s="452"/>
      <c r="AA12" s="452"/>
      <c r="AB12" s="452"/>
      <c r="AC12" s="452"/>
      <c r="AD12" s="452"/>
      <c r="AE12" s="453"/>
    </row>
    <row r="13" spans="3:31" ht="24" customHeight="1">
      <c r="C13" s="463" t="s">
        <v>111</v>
      </c>
      <c r="D13" s="450"/>
      <c r="E13" s="451"/>
      <c r="F13" s="101" t="s">
        <v>112</v>
      </c>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3"/>
    </row>
    <row r="14" spans="3:31" ht="24" customHeight="1">
      <c r="C14" s="464"/>
      <c r="D14" s="465"/>
      <c r="E14" s="466"/>
      <c r="F14" s="104"/>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5"/>
    </row>
    <row r="15" spans="3:31" ht="24" customHeight="1">
      <c r="C15" s="464"/>
      <c r="D15" s="465"/>
      <c r="E15" s="466"/>
      <c r="F15" s="104"/>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5"/>
    </row>
    <row r="16" spans="3:31" ht="24" customHeight="1">
      <c r="C16" s="464"/>
      <c r="D16" s="465"/>
      <c r="E16" s="466"/>
      <c r="F16" s="104"/>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5"/>
    </row>
    <row r="17" spans="3:31" ht="24" customHeight="1">
      <c r="C17" s="464"/>
      <c r="D17" s="465"/>
      <c r="E17" s="466"/>
      <c r="F17" s="104"/>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5"/>
    </row>
    <row r="18" spans="3:31" ht="24" customHeight="1">
      <c r="C18" s="464"/>
      <c r="D18" s="465"/>
      <c r="E18" s="466"/>
      <c r="F18" s="104"/>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5"/>
    </row>
    <row r="19" spans="3:31" ht="24" customHeight="1">
      <c r="C19" s="464"/>
      <c r="D19" s="465"/>
      <c r="E19" s="466"/>
      <c r="F19" s="104" t="s">
        <v>113</v>
      </c>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5"/>
    </row>
    <row r="20" spans="3:31" ht="24" customHeight="1">
      <c r="C20" s="464"/>
      <c r="D20" s="465"/>
      <c r="E20" s="466"/>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5"/>
    </row>
    <row r="21" spans="3:31" ht="24" customHeight="1">
      <c r="C21" s="464"/>
      <c r="D21" s="465"/>
      <c r="E21" s="466"/>
      <c r="F21" s="104"/>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5"/>
    </row>
    <row r="22" spans="3:31" ht="24" customHeight="1">
      <c r="C22" s="464"/>
      <c r="D22" s="465"/>
      <c r="E22" s="466"/>
      <c r="F22" s="104"/>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5"/>
    </row>
    <row r="23" spans="3:31" ht="24" customHeight="1">
      <c r="C23" s="464"/>
      <c r="D23" s="465"/>
      <c r="E23" s="466"/>
      <c r="F23" s="104"/>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5"/>
    </row>
    <row r="24" spans="3:31" ht="24" customHeight="1">
      <c r="C24" s="464"/>
      <c r="D24" s="465"/>
      <c r="E24" s="466"/>
      <c r="F24" s="104"/>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5"/>
    </row>
    <row r="25" spans="3:31" ht="24" customHeight="1">
      <c r="C25" s="464"/>
      <c r="D25" s="465"/>
      <c r="E25" s="466"/>
      <c r="F25" s="104"/>
      <c r="G25" s="100"/>
      <c r="H25" s="100"/>
      <c r="I25" s="100"/>
      <c r="J25" s="100"/>
      <c r="K25" s="100"/>
      <c r="L25" s="100"/>
      <c r="M25" s="99"/>
      <c r="N25" s="98"/>
      <c r="O25" s="99"/>
      <c r="P25" s="99"/>
      <c r="Q25" s="99"/>
      <c r="R25" s="100"/>
      <c r="S25" s="100"/>
      <c r="T25" s="100"/>
      <c r="U25" s="100"/>
      <c r="V25" s="100"/>
      <c r="W25" s="100"/>
      <c r="X25" s="100"/>
      <c r="Y25" s="100"/>
      <c r="Z25" s="100"/>
      <c r="AA25" s="100"/>
      <c r="AB25" s="100"/>
      <c r="AC25" s="100"/>
      <c r="AD25" s="100"/>
      <c r="AE25" s="105"/>
    </row>
    <row r="26" spans="3:31" ht="24" customHeight="1">
      <c r="C26" s="467"/>
      <c r="D26" s="468"/>
      <c r="E26" s="469"/>
      <c r="F26" s="106"/>
      <c r="G26" s="107"/>
      <c r="H26" s="159"/>
      <c r="I26" s="159"/>
      <c r="J26" s="159"/>
      <c r="K26" s="159"/>
      <c r="L26" s="159"/>
      <c r="M26" s="159"/>
      <c r="N26" s="159"/>
      <c r="O26" s="159"/>
      <c r="P26" s="159"/>
      <c r="Q26" s="159"/>
      <c r="R26" s="159"/>
      <c r="S26" s="159"/>
      <c r="T26" s="159"/>
      <c r="U26" s="159"/>
      <c r="V26" s="159"/>
      <c r="W26" s="159"/>
      <c r="X26" s="159"/>
      <c r="Y26" s="159"/>
      <c r="Z26" s="107"/>
      <c r="AA26" s="107"/>
      <c r="AB26" s="159"/>
      <c r="AC26" s="159"/>
      <c r="AD26" s="107"/>
      <c r="AE26" s="108"/>
    </row>
    <row r="27" spans="2:5" ht="24" customHeight="1">
      <c r="B27" s="98">
        <v>7</v>
      </c>
      <c r="C27" s="470" t="s">
        <v>114</v>
      </c>
      <c r="D27" s="470"/>
      <c r="E27" s="470"/>
    </row>
    <row r="28" spans="3:31" ht="24" customHeight="1">
      <c r="C28" s="459" t="s">
        <v>58</v>
      </c>
      <c r="D28" s="459"/>
      <c r="E28" s="459"/>
      <c r="F28" s="459"/>
      <c r="G28" s="459"/>
      <c r="H28" s="459"/>
      <c r="I28" s="459"/>
      <c r="J28" s="459" t="s">
        <v>59</v>
      </c>
      <c r="K28" s="459"/>
      <c r="L28" s="459"/>
      <c r="M28" s="459"/>
      <c r="N28" s="459"/>
      <c r="O28" s="459"/>
      <c r="P28" s="459" t="s">
        <v>60</v>
      </c>
      <c r="Q28" s="459"/>
      <c r="R28" s="459"/>
      <c r="S28" s="459"/>
      <c r="T28" s="459"/>
      <c r="U28" s="459"/>
      <c r="V28" s="459"/>
      <c r="W28" s="459"/>
      <c r="X28" s="459"/>
      <c r="Y28" s="459"/>
      <c r="Z28" s="459"/>
      <c r="AA28" s="459"/>
      <c r="AB28" s="459"/>
      <c r="AC28" s="459"/>
      <c r="AD28" s="459"/>
      <c r="AE28" s="459"/>
    </row>
    <row r="29" spans="3:31" ht="24" customHeight="1">
      <c r="C29" s="461" t="s">
        <v>56</v>
      </c>
      <c r="D29" s="461"/>
      <c r="E29" s="459" t="s">
        <v>217</v>
      </c>
      <c r="F29" s="459"/>
      <c r="G29" s="459"/>
      <c r="H29" s="459"/>
      <c r="I29" s="459"/>
      <c r="J29" s="480"/>
      <c r="K29" s="480"/>
      <c r="L29" s="480"/>
      <c r="M29" s="480"/>
      <c r="N29" s="480"/>
      <c r="O29" s="480"/>
      <c r="P29" s="477"/>
      <c r="Q29" s="477"/>
      <c r="R29" s="477"/>
      <c r="S29" s="477"/>
      <c r="T29" s="477"/>
      <c r="U29" s="477"/>
      <c r="V29" s="477"/>
      <c r="W29" s="477"/>
      <c r="X29" s="477"/>
      <c r="Y29" s="477"/>
      <c r="Z29" s="477"/>
      <c r="AA29" s="477"/>
      <c r="AB29" s="477"/>
      <c r="AC29" s="477"/>
      <c r="AD29" s="477"/>
      <c r="AE29" s="477"/>
    </row>
    <row r="30" spans="3:31" ht="24" customHeight="1" thickBot="1">
      <c r="C30" s="461"/>
      <c r="D30" s="461"/>
      <c r="E30" s="460" t="s">
        <v>50</v>
      </c>
      <c r="F30" s="460"/>
      <c r="G30" s="460"/>
      <c r="H30" s="460"/>
      <c r="I30" s="460"/>
      <c r="J30" s="479"/>
      <c r="K30" s="479"/>
      <c r="L30" s="479"/>
      <c r="M30" s="479"/>
      <c r="N30" s="479"/>
      <c r="O30" s="479"/>
      <c r="P30" s="481"/>
      <c r="Q30" s="481"/>
      <c r="R30" s="481"/>
      <c r="S30" s="481"/>
      <c r="T30" s="481"/>
      <c r="U30" s="481"/>
      <c r="V30" s="481"/>
      <c r="W30" s="481"/>
      <c r="X30" s="481"/>
      <c r="Y30" s="481"/>
      <c r="Z30" s="481"/>
      <c r="AA30" s="481"/>
      <c r="AB30" s="481"/>
      <c r="AC30" s="481"/>
      <c r="AD30" s="481"/>
      <c r="AE30" s="481"/>
    </row>
    <row r="31" spans="3:31" ht="24" customHeight="1" thickTop="1">
      <c r="C31" s="461"/>
      <c r="D31" s="461"/>
      <c r="E31" s="462" t="s">
        <v>51</v>
      </c>
      <c r="F31" s="462"/>
      <c r="G31" s="462"/>
      <c r="H31" s="462"/>
      <c r="I31" s="462"/>
      <c r="J31" s="478">
        <f>SUM(J29:O30)</f>
        <v>0</v>
      </c>
      <c r="K31" s="478"/>
      <c r="L31" s="478"/>
      <c r="M31" s="478"/>
      <c r="N31" s="478"/>
      <c r="O31" s="478"/>
      <c r="P31" s="476"/>
      <c r="Q31" s="476"/>
      <c r="R31" s="476"/>
      <c r="S31" s="476"/>
      <c r="T31" s="476"/>
      <c r="U31" s="476"/>
      <c r="V31" s="476"/>
      <c r="W31" s="476"/>
      <c r="X31" s="476"/>
      <c r="Y31" s="476"/>
      <c r="Z31" s="476"/>
      <c r="AA31" s="476"/>
      <c r="AB31" s="476"/>
      <c r="AC31" s="476"/>
      <c r="AD31" s="476"/>
      <c r="AE31" s="476"/>
    </row>
    <row r="32" spans="3:31" ht="24" customHeight="1">
      <c r="C32" s="461" t="s">
        <v>57</v>
      </c>
      <c r="D32" s="461"/>
      <c r="E32" s="459" t="s">
        <v>49</v>
      </c>
      <c r="F32" s="459"/>
      <c r="G32" s="459"/>
      <c r="H32" s="459"/>
      <c r="I32" s="459"/>
      <c r="J32" s="480"/>
      <c r="K32" s="480"/>
      <c r="L32" s="480"/>
      <c r="M32" s="480"/>
      <c r="N32" s="480"/>
      <c r="O32" s="480"/>
      <c r="P32" s="152" t="s">
        <v>208</v>
      </c>
      <c r="Q32" s="475"/>
      <c r="R32" s="475"/>
      <c r="S32" s="153" t="s">
        <v>209</v>
      </c>
      <c r="T32" s="153" t="s">
        <v>210</v>
      </c>
      <c r="U32" s="153"/>
      <c r="V32" s="153" t="s">
        <v>103</v>
      </c>
      <c r="W32" s="153" t="s">
        <v>210</v>
      </c>
      <c r="X32" s="153"/>
      <c r="Y32" s="153" t="s">
        <v>211</v>
      </c>
      <c r="Z32" s="153" t="s">
        <v>212</v>
      </c>
      <c r="AA32" s="475">
        <f>Q32*U32*X32</f>
        <v>0</v>
      </c>
      <c r="AB32" s="475"/>
      <c r="AC32" s="475"/>
      <c r="AD32" s="153" t="s">
        <v>209</v>
      </c>
      <c r="AE32" s="154"/>
    </row>
    <row r="33" spans="3:31" ht="24" customHeight="1">
      <c r="C33" s="461"/>
      <c r="D33" s="461"/>
      <c r="E33" s="459" t="s">
        <v>52</v>
      </c>
      <c r="F33" s="459"/>
      <c r="G33" s="459"/>
      <c r="H33" s="459"/>
      <c r="I33" s="459"/>
      <c r="J33" s="480"/>
      <c r="K33" s="480"/>
      <c r="L33" s="480"/>
      <c r="M33" s="480"/>
      <c r="N33" s="480"/>
      <c r="O33" s="480"/>
      <c r="P33" s="477"/>
      <c r="Q33" s="477"/>
      <c r="R33" s="477"/>
      <c r="S33" s="477"/>
      <c r="T33" s="477"/>
      <c r="U33" s="477"/>
      <c r="V33" s="477"/>
      <c r="W33" s="477"/>
      <c r="X33" s="477"/>
      <c r="Y33" s="477"/>
      <c r="Z33" s="477"/>
      <c r="AA33" s="477"/>
      <c r="AB33" s="477"/>
      <c r="AC33" s="477"/>
      <c r="AD33" s="477"/>
      <c r="AE33" s="477"/>
    </row>
    <row r="34" spans="3:31" ht="24" customHeight="1">
      <c r="C34" s="461"/>
      <c r="D34" s="461"/>
      <c r="E34" s="459" t="s">
        <v>53</v>
      </c>
      <c r="F34" s="459"/>
      <c r="G34" s="459"/>
      <c r="H34" s="459"/>
      <c r="I34" s="459"/>
      <c r="J34" s="480"/>
      <c r="K34" s="480"/>
      <c r="L34" s="480"/>
      <c r="M34" s="480"/>
      <c r="N34" s="480"/>
      <c r="O34" s="480"/>
      <c r="P34" s="477"/>
      <c r="Q34" s="477"/>
      <c r="R34" s="477"/>
      <c r="S34" s="477"/>
      <c r="T34" s="477"/>
      <c r="U34" s="477"/>
      <c r="V34" s="477"/>
      <c r="W34" s="477"/>
      <c r="X34" s="477"/>
      <c r="Y34" s="477"/>
      <c r="Z34" s="477"/>
      <c r="AA34" s="477"/>
      <c r="AB34" s="477"/>
      <c r="AC34" s="477"/>
      <c r="AD34" s="477"/>
      <c r="AE34" s="477"/>
    </row>
    <row r="35" spans="3:31" ht="24" customHeight="1">
      <c r="C35" s="461"/>
      <c r="D35" s="461"/>
      <c r="E35" s="459" t="s">
        <v>54</v>
      </c>
      <c r="F35" s="459"/>
      <c r="G35" s="459"/>
      <c r="H35" s="459"/>
      <c r="I35" s="459"/>
      <c r="J35" s="480"/>
      <c r="K35" s="480"/>
      <c r="L35" s="480"/>
      <c r="M35" s="480"/>
      <c r="N35" s="480"/>
      <c r="O35" s="480"/>
      <c r="P35" s="152" t="s">
        <v>208</v>
      </c>
      <c r="Q35" s="475"/>
      <c r="R35" s="475"/>
      <c r="S35" s="153" t="s">
        <v>209</v>
      </c>
      <c r="T35" s="153" t="s">
        <v>210</v>
      </c>
      <c r="U35" s="153"/>
      <c r="V35" s="153" t="s">
        <v>211</v>
      </c>
      <c r="W35" s="153"/>
      <c r="X35" s="153"/>
      <c r="Y35" s="153"/>
      <c r="Z35" s="153" t="s">
        <v>212</v>
      </c>
      <c r="AA35" s="475">
        <f>Q35*U35</f>
        <v>0</v>
      </c>
      <c r="AB35" s="475"/>
      <c r="AC35" s="475"/>
      <c r="AD35" s="153" t="s">
        <v>209</v>
      </c>
      <c r="AE35" s="154"/>
    </row>
    <row r="36" spans="3:31" ht="24" customHeight="1">
      <c r="C36" s="461"/>
      <c r="D36" s="461"/>
      <c r="E36" s="459" t="s">
        <v>55</v>
      </c>
      <c r="F36" s="459"/>
      <c r="G36" s="459"/>
      <c r="H36" s="459"/>
      <c r="I36" s="459"/>
      <c r="J36" s="480"/>
      <c r="K36" s="480"/>
      <c r="L36" s="480"/>
      <c r="M36" s="480"/>
      <c r="N36" s="480"/>
      <c r="O36" s="480"/>
      <c r="P36" s="152" t="s">
        <v>208</v>
      </c>
      <c r="Q36" s="475"/>
      <c r="R36" s="475"/>
      <c r="S36" s="153" t="s">
        <v>209</v>
      </c>
      <c r="T36" s="153" t="s">
        <v>210</v>
      </c>
      <c r="U36" s="153"/>
      <c r="V36" s="160" t="s">
        <v>218</v>
      </c>
      <c r="W36" s="153" t="s">
        <v>210</v>
      </c>
      <c r="X36" s="153"/>
      <c r="Y36" s="153" t="s">
        <v>211</v>
      </c>
      <c r="Z36" s="153" t="s">
        <v>212</v>
      </c>
      <c r="AA36" s="475">
        <f>Q36*U36*X36</f>
        <v>0</v>
      </c>
      <c r="AB36" s="475"/>
      <c r="AC36" s="475"/>
      <c r="AD36" s="153" t="s">
        <v>209</v>
      </c>
      <c r="AE36" s="154"/>
    </row>
    <row r="37" spans="3:31" ht="24" customHeight="1" thickBot="1">
      <c r="C37" s="461"/>
      <c r="D37" s="461"/>
      <c r="E37" s="460" t="s">
        <v>50</v>
      </c>
      <c r="F37" s="460"/>
      <c r="G37" s="460"/>
      <c r="H37" s="460"/>
      <c r="I37" s="460"/>
      <c r="J37" s="479"/>
      <c r="K37" s="479"/>
      <c r="L37" s="479"/>
      <c r="M37" s="479"/>
      <c r="N37" s="479"/>
      <c r="O37" s="479"/>
      <c r="P37" s="481"/>
      <c r="Q37" s="481"/>
      <c r="R37" s="481"/>
      <c r="S37" s="481"/>
      <c r="T37" s="481"/>
      <c r="U37" s="481"/>
      <c r="V37" s="481"/>
      <c r="W37" s="481"/>
      <c r="X37" s="481"/>
      <c r="Y37" s="481"/>
      <c r="Z37" s="481"/>
      <c r="AA37" s="481"/>
      <c r="AB37" s="481"/>
      <c r="AC37" s="481"/>
      <c r="AD37" s="481"/>
      <c r="AE37" s="481"/>
    </row>
    <row r="38" spans="3:31" ht="24" customHeight="1" thickTop="1">
      <c r="C38" s="461"/>
      <c r="D38" s="461"/>
      <c r="E38" s="462" t="s">
        <v>51</v>
      </c>
      <c r="F38" s="462"/>
      <c r="G38" s="462"/>
      <c r="H38" s="462"/>
      <c r="I38" s="462"/>
      <c r="J38" s="478">
        <f>SUM(J32:O37)</f>
        <v>0</v>
      </c>
      <c r="K38" s="478"/>
      <c r="L38" s="478"/>
      <c r="M38" s="478"/>
      <c r="N38" s="478"/>
      <c r="O38" s="478"/>
      <c r="P38" s="476"/>
      <c r="Q38" s="476"/>
      <c r="R38" s="476"/>
      <c r="S38" s="476"/>
      <c r="T38" s="476"/>
      <c r="U38" s="476"/>
      <c r="V38" s="476"/>
      <c r="W38" s="476"/>
      <c r="X38" s="476"/>
      <c r="Y38" s="476"/>
      <c r="Z38" s="476"/>
      <c r="AA38" s="476"/>
      <c r="AB38" s="476"/>
      <c r="AC38" s="476"/>
      <c r="AD38" s="476"/>
      <c r="AE38" s="476"/>
    </row>
    <row r="39" spans="2:14" ht="18" customHeight="1">
      <c r="B39" s="65"/>
      <c r="C39" s="65" t="s">
        <v>207</v>
      </c>
      <c r="D39" s="65"/>
      <c r="E39" s="65"/>
      <c r="F39" s="65"/>
      <c r="G39" s="65"/>
      <c r="H39" s="65"/>
      <c r="I39" s="65"/>
      <c r="J39" s="65"/>
      <c r="K39" s="65"/>
      <c r="L39" s="65"/>
      <c r="M39" s="65"/>
      <c r="N39" s="65"/>
    </row>
    <row r="40" spans="2:14" ht="18" customHeight="1">
      <c r="B40" s="65"/>
      <c r="C40" s="65"/>
      <c r="D40" s="1" t="s">
        <v>206</v>
      </c>
      <c r="E40" s="65"/>
      <c r="F40" s="65"/>
      <c r="G40" s="65"/>
      <c r="H40" s="65"/>
      <c r="I40" s="65"/>
      <c r="J40" s="65"/>
      <c r="K40" s="65"/>
      <c r="L40" s="65"/>
      <c r="M40" s="65"/>
      <c r="N40" s="65"/>
    </row>
    <row r="41" spans="2:14" ht="18" customHeight="1">
      <c r="B41" s="65"/>
      <c r="C41" s="65"/>
      <c r="D41" s="1" t="s">
        <v>228</v>
      </c>
      <c r="E41" s="65"/>
      <c r="F41" s="65"/>
      <c r="G41" s="65"/>
      <c r="H41" s="65"/>
      <c r="I41" s="65"/>
      <c r="J41" s="65"/>
      <c r="K41" s="65"/>
      <c r="L41" s="65"/>
      <c r="M41" s="65"/>
      <c r="N41" s="65"/>
    </row>
    <row r="42" spans="2:14" ht="19.5" customHeight="1">
      <c r="B42" s="65"/>
      <c r="C42" s="65"/>
      <c r="E42" s="65"/>
      <c r="F42" s="65"/>
      <c r="G42" s="65"/>
      <c r="H42" s="65"/>
      <c r="I42" s="65"/>
      <c r="J42" s="65"/>
      <c r="K42" s="65"/>
      <c r="L42" s="65"/>
      <c r="M42" s="65"/>
      <c r="N42" s="65"/>
    </row>
    <row r="43" spans="2:31" ht="19.5" customHeight="1">
      <c r="B43" s="65"/>
      <c r="C43" s="65"/>
      <c r="E43" s="65"/>
      <c r="F43" s="65"/>
      <c r="G43" s="65"/>
      <c r="H43" s="65"/>
      <c r="I43" s="65"/>
      <c r="J43" s="461" t="s">
        <v>229</v>
      </c>
      <c r="K43" s="459" t="s">
        <v>230</v>
      </c>
      <c r="L43" s="459"/>
      <c r="M43" s="459"/>
      <c r="N43" s="471" t="s">
        <v>231</v>
      </c>
      <c r="O43" s="452"/>
      <c r="P43" s="452"/>
      <c r="Q43" s="453"/>
      <c r="R43" s="471" t="s">
        <v>232</v>
      </c>
      <c r="S43" s="452"/>
      <c r="T43" s="452"/>
      <c r="U43" s="452"/>
      <c r="V43" s="453"/>
      <c r="W43" s="471" t="s">
        <v>233</v>
      </c>
      <c r="X43" s="452"/>
      <c r="Y43" s="452"/>
      <c r="Z43" s="452"/>
      <c r="AA43" s="452"/>
      <c r="AB43" s="452"/>
      <c r="AC43" s="452"/>
      <c r="AD43" s="452"/>
      <c r="AE43" s="453"/>
    </row>
    <row r="44" spans="2:31" ht="19.5" customHeight="1">
      <c r="B44" s="65"/>
      <c r="C44" s="65"/>
      <c r="E44" s="65"/>
      <c r="F44" s="65"/>
      <c r="G44" s="65"/>
      <c r="H44" s="65"/>
      <c r="I44" s="65"/>
      <c r="J44" s="461"/>
      <c r="K44" s="459" t="s">
        <v>234</v>
      </c>
      <c r="L44" s="459"/>
      <c r="M44" s="459"/>
      <c r="N44" s="482"/>
      <c r="O44" s="483"/>
      <c r="P44" s="483"/>
      <c r="Q44" s="484"/>
      <c r="R44" s="482"/>
      <c r="S44" s="483"/>
      <c r="T44" s="483"/>
      <c r="U44" s="483"/>
      <c r="V44" s="484"/>
      <c r="W44" s="482"/>
      <c r="X44" s="483"/>
      <c r="Y44" s="483"/>
      <c r="Z44" s="483"/>
      <c r="AA44" s="483"/>
      <c r="AB44" s="483"/>
      <c r="AC44" s="483"/>
      <c r="AD44" s="483"/>
      <c r="AE44" s="484"/>
    </row>
    <row r="45" spans="10:31" ht="19.5" customHeight="1">
      <c r="J45" s="461"/>
      <c r="K45" s="459" t="s">
        <v>235</v>
      </c>
      <c r="L45" s="459"/>
      <c r="M45" s="459"/>
      <c r="N45" s="482"/>
      <c r="O45" s="483"/>
      <c r="P45" s="483"/>
      <c r="Q45" s="484"/>
      <c r="R45" s="482"/>
      <c r="S45" s="483"/>
      <c r="T45" s="483"/>
      <c r="U45" s="483"/>
      <c r="V45" s="484"/>
      <c r="W45" s="482"/>
      <c r="X45" s="483"/>
      <c r="Y45" s="483"/>
      <c r="Z45" s="483"/>
      <c r="AA45" s="483"/>
      <c r="AB45" s="483"/>
      <c r="AC45" s="483"/>
      <c r="AD45" s="483"/>
      <c r="AE45" s="484"/>
    </row>
  </sheetData>
  <sheetProtection/>
  <mergeCells count="80">
    <mergeCell ref="B2:AE2"/>
    <mergeCell ref="K43:M43"/>
    <mergeCell ref="N43:Q43"/>
    <mergeCell ref="R43:V43"/>
    <mergeCell ref="W43:AE43"/>
    <mergeCell ref="K44:M44"/>
    <mergeCell ref="N44:Q44"/>
    <mergeCell ref="R44:V44"/>
    <mergeCell ref="W44:AE44"/>
    <mergeCell ref="P28:AE28"/>
    <mergeCell ref="K45:M45"/>
    <mergeCell ref="Q35:R35"/>
    <mergeCell ref="AA35:AC35"/>
    <mergeCell ref="Q36:R36"/>
    <mergeCell ref="AA36:AC36"/>
    <mergeCell ref="J37:O37"/>
    <mergeCell ref="N45:Q45"/>
    <mergeCell ref="R45:V45"/>
    <mergeCell ref="W45:AE45"/>
    <mergeCell ref="J43:J45"/>
    <mergeCell ref="P29:AE29"/>
    <mergeCell ref="P34:AE34"/>
    <mergeCell ref="P30:AE30"/>
    <mergeCell ref="P31:AE31"/>
    <mergeCell ref="R11:W11"/>
    <mergeCell ref="J32:O32"/>
    <mergeCell ref="J33:O33"/>
    <mergeCell ref="J29:O29"/>
    <mergeCell ref="O11:Q11"/>
    <mergeCell ref="J34:O34"/>
    <mergeCell ref="J38:O38"/>
    <mergeCell ref="E36:I36"/>
    <mergeCell ref="J36:O36"/>
    <mergeCell ref="E37:I37"/>
    <mergeCell ref="J35:O35"/>
    <mergeCell ref="P37:AE37"/>
    <mergeCell ref="AA32:AC32"/>
    <mergeCell ref="P38:AE38"/>
    <mergeCell ref="P33:AE33"/>
    <mergeCell ref="Q32:R32"/>
    <mergeCell ref="C28:I28"/>
    <mergeCell ref="J28:O28"/>
    <mergeCell ref="E31:I31"/>
    <mergeCell ref="J31:O31"/>
    <mergeCell ref="J30:O30"/>
    <mergeCell ref="C32:D38"/>
    <mergeCell ref="F12:I12"/>
    <mergeCell ref="L12:O12"/>
    <mergeCell ref="R12:U12"/>
    <mergeCell ref="B3:AE3"/>
    <mergeCell ref="C5:E5"/>
    <mergeCell ref="C6:E6"/>
    <mergeCell ref="G5:N5"/>
    <mergeCell ref="O5:W5"/>
    <mergeCell ref="G8:P8"/>
    <mergeCell ref="G9:P9"/>
    <mergeCell ref="C13:E26"/>
    <mergeCell ref="C27:E27"/>
    <mergeCell ref="C11:E11"/>
    <mergeCell ref="C10:E10"/>
    <mergeCell ref="C8:E8"/>
    <mergeCell ref="C9:E9"/>
    <mergeCell ref="E29:I29"/>
    <mergeCell ref="E30:I30"/>
    <mergeCell ref="E33:I33"/>
    <mergeCell ref="C29:D31"/>
    <mergeCell ref="E32:I32"/>
    <mergeCell ref="E38:I38"/>
    <mergeCell ref="E35:I35"/>
    <mergeCell ref="E34:I34"/>
    <mergeCell ref="G7:H7"/>
    <mergeCell ref="P7:Q7"/>
    <mergeCell ref="S8:AD8"/>
    <mergeCell ref="S9:AD9"/>
    <mergeCell ref="C12:E12"/>
    <mergeCell ref="X12:AE12"/>
    <mergeCell ref="C7:E7"/>
    <mergeCell ref="F11:N11"/>
    <mergeCell ref="Q8:R8"/>
    <mergeCell ref="Q9:R9"/>
  </mergeCells>
  <dataValidations count="3">
    <dataValidation type="list" allowBlank="1" showInputMessage="1" showErrorMessage="1" sqref="O5:W5">
      <formula1>事業名</formula1>
    </dataValidation>
    <dataValidation type="list" allowBlank="1" showInputMessage="1" showErrorMessage="1" sqref="F11:N11">
      <formula1>競技団体名</formula1>
    </dataValidation>
    <dataValidation type="list" allowBlank="1" showInputMessage="1" showErrorMessage="1" sqref="R11:W11">
      <formula1>種別</formula1>
    </dataValidation>
  </dataValidations>
  <printOptions horizontalCentered="1" verticalCentered="1"/>
  <pageMargins left="0.7874015748031497" right="0.5905511811023622" top="0.5905511811023622" bottom="0.3937007874015748" header="0.5118110236220472" footer="0.5118110236220472"/>
  <pageSetup horizontalDpi="1200" verticalDpi="12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千葉勝彦</dc:creator>
  <cp:keywords/>
  <dc:description/>
  <cp:lastModifiedBy>user</cp:lastModifiedBy>
  <cp:lastPrinted>2023-03-15T02:30:22Z</cp:lastPrinted>
  <dcterms:created xsi:type="dcterms:W3CDTF">2012-11-26T05:49:53Z</dcterms:created>
  <dcterms:modified xsi:type="dcterms:W3CDTF">2023-03-15T02:31:04Z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