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2760" windowWidth="14205" windowHeight="11550" tabRatio="901" activeTab="0"/>
  </bookViews>
  <sheets>
    <sheet name="様式2号" sheetId="1" r:id="rId1"/>
    <sheet name="様式3号" sheetId="2" r:id="rId2"/>
    <sheet name="様式4号" sheetId="3" r:id="rId3"/>
    <sheet name="様式5号" sheetId="4" r:id="rId4"/>
    <sheet name="様式6号" sheetId="5" r:id="rId5"/>
    <sheet name="様式7号" sheetId="6" r:id="rId6"/>
    <sheet name="様式8号" sheetId="7" r:id="rId7"/>
    <sheet name="様式9号①公共機関" sheetId="8" r:id="rId8"/>
    <sheet name="様式9号②自家用車" sheetId="9" r:id="rId9"/>
    <sheet name="【記入例】様式9号②自家用車" sheetId="10" r:id="rId10"/>
    <sheet name="様式10号" sheetId="11" r:id="rId11"/>
    <sheet name="様式11号" sheetId="12" r:id="rId12"/>
    <sheet name="様式12号" sheetId="13" r:id="rId13"/>
    <sheet name="リスト" sheetId="14" r:id="rId14"/>
  </sheets>
  <externalReferences>
    <externalReference r:id="rId17"/>
    <externalReference r:id="rId18"/>
  </externalReferences>
  <definedNames>
    <definedName name="_xlnm.Print_Area" localSheetId="9">'【記入例】様式9号②自家用車'!$B$1:$U$65</definedName>
    <definedName name="_xlnm.Print_Area" localSheetId="10">'様式10号'!$B$1:$AE$41</definedName>
    <definedName name="_xlnm.Print_Area" localSheetId="11">'様式11号'!$B$1:$AE$45</definedName>
    <definedName name="_xlnm.Print_Area" localSheetId="12">'様式12号'!$B$1:$I$30</definedName>
    <definedName name="_xlnm.Print_Area" localSheetId="0">'様式2号'!$B$1:$I$29</definedName>
    <definedName name="_xlnm.Print_Area" localSheetId="1">'様式3号'!$B$1:$I$15</definedName>
    <definedName name="_xlnm.Print_Area" localSheetId="2">'様式4号'!$B$1:$I$30</definedName>
    <definedName name="_xlnm.Print_Area" localSheetId="3">'様式5号'!$B$1:$P$15</definedName>
    <definedName name="_xlnm.Print_Area" localSheetId="4">'様式6号'!$B$1:$I$29</definedName>
    <definedName name="_xlnm.Print_Area" localSheetId="5">'様式7号'!$B$1:$P$15</definedName>
    <definedName name="_xlnm.Print_Area" localSheetId="6">'様式8号'!$B$1:$AE$44</definedName>
    <definedName name="_xlnm.Print_Area" localSheetId="7">'様式9号①公共機関'!$B$1:$U$65</definedName>
    <definedName name="_xlnm.Print_Area" localSheetId="8">'様式9号②自家用車'!$B$1:$U$65</definedName>
    <definedName name="競技団体名" localSheetId="9">'[1]リスト'!$B$3:$B$47</definedName>
    <definedName name="競技団体名" localSheetId="10">'[2]リスト'!$B$3:$B$47</definedName>
    <definedName name="競技団体名" localSheetId="7">'[1]リスト'!$B$3:$B$47</definedName>
    <definedName name="競技団体名" localSheetId="8">'[1]リスト'!$B$3:$B$47</definedName>
    <definedName name="競技団体名">'リスト'!$B$3:$B$48</definedName>
    <definedName name="参加者区分" localSheetId="9">'[1]リスト'!$E$3:$E$6</definedName>
    <definedName name="参加者区分" localSheetId="10">'[2]リスト'!$E$3:$E$6</definedName>
    <definedName name="参加者区分" localSheetId="7">'[1]リスト'!$E$3:$E$6</definedName>
    <definedName name="参加者区分" localSheetId="8">'[1]リスト'!$E$3:$E$6</definedName>
    <definedName name="参加者区分">'リスト'!$E$3:$E$6</definedName>
    <definedName name="事業名" localSheetId="9">'[1]リスト'!$C$3:$C$10</definedName>
    <definedName name="事業名" localSheetId="10">'[2]リスト'!$C$3:$C$10</definedName>
    <definedName name="事業名" localSheetId="7">'[1]リスト'!$C$3:$C$10</definedName>
    <definedName name="事業名" localSheetId="8">'[1]リスト'!$C$3:$C$10</definedName>
    <definedName name="事業名">'リスト'!$C$3:$C$10</definedName>
    <definedName name="種別" localSheetId="9">'[1]リスト'!$D$3:$D$12</definedName>
    <definedName name="種別" localSheetId="10">'[2]リスト'!$D$3:$D$12</definedName>
    <definedName name="種別" localSheetId="7">'[1]リスト'!$D$3:$D$12</definedName>
    <definedName name="種別" localSheetId="8">'[1]リスト'!$D$3:$D$12</definedName>
    <definedName name="種別">'リスト'!$D$3:$D$12</definedName>
  </definedNames>
  <calcPr fullCalcOnLoad="1"/>
</workbook>
</file>

<file path=xl/sharedStrings.xml><?xml version="1.0" encoding="utf-8"?>
<sst xmlns="http://schemas.openxmlformats.org/spreadsheetml/2006/main" count="751" uniqueCount="281">
  <si>
    <t>宿泊費</t>
  </si>
  <si>
    <t>交通費</t>
  </si>
  <si>
    <t>円</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</si>
  <si>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</si>
  <si>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</si>
  <si>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</si>
  <si>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</si>
  <si>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</si>
  <si>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</si>
  <si>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</si>
  <si>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</si>
  <si>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</si>
  <si>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</si>
  <si>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</si>
  <si>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</si>
  <si>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</si>
  <si>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</si>
  <si>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</si>
  <si>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</si>
  <si>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</si>
  <si>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</si>
  <si>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</si>
  <si>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</si>
  <si>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</si>
  <si>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</si>
  <si>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</si>
  <si>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</si>
  <si>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摘　　　　要</t>
  </si>
  <si>
    <t>摘　要</t>
  </si>
  <si>
    <t>変更後予算</t>
  </si>
  <si>
    <t>増減</t>
  </si>
  <si>
    <t>収　　支　　予　　算　　書　（変　更）</t>
  </si>
  <si>
    <t>参 加 者</t>
  </si>
  <si>
    <t>宿泊費</t>
  </si>
  <si>
    <t>その他</t>
  </si>
  <si>
    <t>合計</t>
  </si>
  <si>
    <t>交通費</t>
  </si>
  <si>
    <t>収入</t>
  </si>
  <si>
    <t>支出</t>
  </si>
  <si>
    <t>区分</t>
  </si>
  <si>
    <t>金額</t>
  </si>
  <si>
    <t>説明</t>
  </si>
  <si>
    <t>変更前予算額</t>
  </si>
  <si>
    <t>変更後予算額</t>
  </si>
  <si>
    <t>増　減</t>
  </si>
  <si>
    <t>円</t>
  </si>
  <si>
    <t>円（増額）</t>
  </si>
  <si>
    <t>所　　属</t>
  </si>
  <si>
    <t>受領印</t>
  </si>
  <si>
    <t>精算額</t>
  </si>
  <si>
    <t>収　　支　　精　　算　　書</t>
  </si>
  <si>
    <t>本年度予算額</t>
  </si>
  <si>
    <t>精算額</t>
  </si>
  <si>
    <t>様式第７号</t>
  </si>
  <si>
    <t>住　　 所</t>
  </si>
  <si>
    <t>銀行名</t>
  </si>
  <si>
    <t>銀行</t>
  </si>
  <si>
    <t>TEL</t>
  </si>
  <si>
    <t>E-mail</t>
  </si>
  <si>
    <t>指導者</t>
  </si>
  <si>
    <t>選手</t>
  </si>
  <si>
    <t>趣旨</t>
  </si>
  <si>
    <t>主催</t>
  </si>
  <si>
    <t>期日</t>
  </si>
  <si>
    <t>会場</t>
  </si>
  <si>
    <t>年</t>
  </si>
  <si>
    <t>月</t>
  </si>
  <si>
    <t>日</t>
  </si>
  <si>
    <t>～</t>
  </si>
  <si>
    <t>（</t>
  </si>
  <si>
    <t>泊</t>
  </si>
  <si>
    <t>）</t>
  </si>
  <si>
    <t>宿舎名</t>
  </si>
  <si>
    <t>事業内容</t>
  </si>
  <si>
    <t>下記のとおり</t>
  </si>
  <si>
    <t>名</t>
  </si>
  <si>
    <t>種 別</t>
  </si>
  <si>
    <t>日程・内容</t>
  </si>
  <si>
    <t>【日程】</t>
  </si>
  <si>
    <t>【内容】</t>
  </si>
  <si>
    <t>経費</t>
  </si>
  <si>
    <t>事業名</t>
  </si>
  <si>
    <t>範囲名</t>
  </si>
  <si>
    <t>リスト</t>
  </si>
  <si>
    <t>競技団体名</t>
  </si>
  <si>
    <t>成年男子</t>
  </si>
  <si>
    <t>成年女子</t>
  </si>
  <si>
    <t>成年</t>
  </si>
  <si>
    <t>少年男子</t>
  </si>
  <si>
    <t>少年女子</t>
  </si>
  <si>
    <t>少年</t>
  </si>
  <si>
    <t>男子</t>
  </si>
  <si>
    <t>女子</t>
  </si>
  <si>
    <t>岩手県ホッケー協会</t>
  </si>
  <si>
    <t>岩手県バレーボール協会</t>
  </si>
  <si>
    <t>岩手県体操協会</t>
  </si>
  <si>
    <t>岩手県スケート連盟</t>
  </si>
  <si>
    <t>岩手県レスリング協会</t>
  </si>
  <si>
    <t>岩手県ウェイトリフティング協会</t>
  </si>
  <si>
    <t>岩手県ハンドボール協会</t>
  </si>
  <si>
    <t>岩手県自転車競技連盟</t>
  </si>
  <si>
    <t>岩手県ソフトテニス連盟</t>
  </si>
  <si>
    <t>岩手県野球協会</t>
  </si>
  <si>
    <t>岩手県相撲連盟</t>
  </si>
  <si>
    <t>岩手県馬術連盟</t>
  </si>
  <si>
    <t>岩手県フェンシング協会</t>
  </si>
  <si>
    <t>岩手県柔道連盟</t>
  </si>
  <si>
    <t>岩手県バドミントン協会</t>
  </si>
  <si>
    <t>岩手県弓道連盟</t>
  </si>
  <si>
    <t>岩手県ライフル射撃協会</t>
  </si>
  <si>
    <t>岩手県剣道連盟</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</si>
  <si>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</si>
  <si>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</si>
  <si>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</si>
  <si>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</si>
  <si>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</si>
  <si>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</si>
  <si>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</si>
  <si>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</si>
  <si>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</si>
  <si>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</si>
  <si>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参加者区分</t>
  </si>
  <si>
    <t>岩手県体操協会（新体操）</t>
  </si>
  <si>
    <t>スキート</t>
  </si>
  <si>
    <t>トラップ</t>
  </si>
  <si>
    <t>様式第２号</t>
  </si>
  <si>
    <t>様式第３号</t>
  </si>
  <si>
    <t>様式第４号</t>
  </si>
  <si>
    <t>様式第５号</t>
  </si>
  <si>
    <t>様式第６号</t>
  </si>
  <si>
    <t>様式第８号</t>
  </si>
  <si>
    <t>様式第12号</t>
  </si>
  <si>
    <t>添付書類</t>
  </si>
  <si>
    <t>記載者</t>
  </si>
  <si>
    <t>成果と今後の課題</t>
  </si>
  <si>
    <t>参加者名簿兼経費内訳書</t>
  </si>
  <si>
    <t>□参加者名簿兼経費内訳書（様式第9号）</t>
  </si>
  <si>
    <t>※添付書類</t>
  </si>
  <si>
    <t>＠</t>
  </si>
  <si>
    <t>円</t>
  </si>
  <si>
    <t>×</t>
  </si>
  <si>
    <t>人</t>
  </si>
  <si>
    <t>＝</t>
  </si>
  <si>
    <t>（住所）</t>
  </si>
  <si>
    <t>補助金</t>
  </si>
  <si>
    <t>様式第11号</t>
  </si>
  <si>
    <t>担当者</t>
  </si>
  <si>
    <t>担当</t>
  </si>
  <si>
    <t>氏名</t>
  </si>
  <si>
    <t>電話番号</t>
  </si>
  <si>
    <t>E-mail</t>
  </si>
  <si>
    <t>事業担当</t>
  </si>
  <si>
    <t>会計担当</t>
  </si>
  <si>
    <t>№</t>
  </si>
  <si>
    <t>区分</t>
  </si>
  <si>
    <t>氏　　名</t>
  </si>
  <si>
    <t>合　　計</t>
  </si>
  <si>
    <t>うち補助金</t>
  </si>
  <si>
    <t>交通費内訳</t>
  </si>
  <si>
    <t>～</t>
  </si>
  <si>
    <t>小　　計</t>
  </si>
  <si>
    <t>鉄道賃</t>
  </si>
  <si>
    <t>航空賃</t>
  </si>
  <si>
    <t>外部指導者</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</si>
  <si>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</si>
  <si>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</si>
  <si>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</si>
  <si>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岩手県体育協会補助金</t>
  </si>
  <si>
    <t>競技力向上支援事業</t>
  </si>
  <si>
    <t>アドバイザリーコーチ招聘事業</t>
  </si>
  <si>
    <t>選手の競技力向上を図るため、下記の事業を実施する。</t>
  </si>
  <si>
    <t>□研修会実施要項等　</t>
  </si>
  <si>
    <t>研修会等参加費</t>
  </si>
  <si>
    <t>□領収書等証拠書類(写し)</t>
  </si>
  <si>
    <t>団 体 名</t>
  </si>
  <si>
    <t>普通・当座</t>
  </si>
  <si>
    <t>（ふりがな）</t>
  </si>
  <si>
    <t>精算額</t>
  </si>
  <si>
    <t>　このことについて、スポーツ・インテグリティ推進事業費補助金の交付を受けたいので、関係書類を添えて、次のとおり申請します。</t>
  </si>
  <si>
    <t>スポーツ・インテグリティ推進事業</t>
  </si>
  <si>
    <t>　このことについて、スポーツ・インテグリティ推進事業費補助金の変更をしたいので、関係書類を添えて、次のとおり申請します。</t>
  </si>
  <si>
    <t>スポーツ・インテグリティ
推進事業</t>
  </si>
  <si>
    <t>スポーツ・インテグリティ
推進事業</t>
  </si>
  <si>
    <t>スポーツ・インテグリティ推進事業　実施計画書</t>
  </si>
  <si>
    <t>スポーツ・インテグリティ推進事業　実施報告書</t>
  </si>
  <si>
    <t>会場使用料</t>
  </si>
  <si>
    <t>謝金</t>
  </si>
  <si>
    <t>円</t>
  </si>
  <si>
    <t>円</t>
  </si>
  <si>
    <t>（一財）岩手陸上競技協会</t>
  </si>
  <si>
    <t>（一社）岩手県水泳連盟（競泳）</t>
  </si>
  <si>
    <t>（一社）岩手県水泳連盟（飛込）</t>
  </si>
  <si>
    <t>（一社）岩手県水泳連盟（シンクロ）</t>
  </si>
  <si>
    <t>（一社）岩手県水泳連盟（水球）</t>
  </si>
  <si>
    <t>（公社）岩手県サッカー協会</t>
  </si>
  <si>
    <t>（一社）岩手県テニス協会</t>
  </si>
  <si>
    <t>岩手県ボクシング連盟</t>
  </si>
  <si>
    <t>（一社）岩手県バスケットボール協会</t>
  </si>
  <si>
    <t>（一社）岩手県卓球協会</t>
  </si>
  <si>
    <t>（一社）岩手県ラグビーフットボール協会</t>
  </si>
  <si>
    <t>（一社）岩手県山岳・スポーツクライミング協会</t>
  </si>
  <si>
    <t>（一財）岩手県スキー連盟</t>
  </si>
  <si>
    <t>岩手県体操協会（トランポリン）</t>
  </si>
  <si>
    <t>様式第９号①公共交通機関利用の場合</t>
  </si>
  <si>
    <t>1　外部指導者（謝金の支給がある者）</t>
  </si>
  <si>
    <t>所属</t>
  </si>
  <si>
    <t>経　　路</t>
  </si>
  <si>
    <t>支給区分</t>
  </si>
  <si>
    <t>旅費・謝金内訳</t>
  </si>
  <si>
    <t>所得税</t>
  </si>
  <si>
    <t>差引支給額</t>
  </si>
  <si>
    <t>宿泊費</t>
  </si>
  <si>
    <t>謝金</t>
  </si>
  <si>
    <t>(10.21％)</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</si>
  <si>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</si>
  <si>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</si>
  <si>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</si>
  <si>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</si>
  <si>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2　外部指導者（謝金の支給がない者）・指導者・選手</t>
  </si>
  <si>
    <t>交通費内訳（公共交通機関利用の場合）</t>
  </si>
  <si>
    <t>バス</t>
  </si>
  <si>
    <t>鉄道</t>
  </si>
  <si>
    <t>航空機</t>
  </si>
  <si>
    <t>様式第９号②（自家用車利用の場合）</t>
  </si>
  <si>
    <t>車賃</t>
  </si>
  <si>
    <t>車賃その他</t>
  </si>
  <si>
    <t>往復距離</t>
  </si>
  <si>
    <t>燃料費</t>
  </si>
  <si>
    <t>有料道路</t>
  </si>
  <si>
    <t>駐車場</t>
  </si>
  <si>
    <t>青山太郎</t>
  </si>
  <si>
    <t>東北〇〇協会</t>
  </si>
  <si>
    <t>仙台</t>
  </si>
  <si>
    <t>盛岡</t>
  </si>
  <si>
    <t>㊞</t>
  </si>
  <si>
    <t>選手</t>
  </si>
  <si>
    <t>青山　二郎</t>
  </si>
  <si>
    <t>岩手県〇〇協会</t>
  </si>
  <si>
    <t>一関市</t>
  </si>
  <si>
    <t>盛岡市</t>
  </si>
  <si>
    <t>青山　三郎</t>
  </si>
  <si>
    <t>岩手県立〇〇高等学校</t>
  </si>
  <si>
    <t>様式第10号</t>
  </si>
  <si>
    <t>外部指導者経歴書</t>
  </si>
  <si>
    <t>指導者氏名</t>
  </si>
  <si>
    <t>年齢</t>
  </si>
  <si>
    <t>主な資格等</t>
  </si>
  <si>
    <t>競技歴</t>
  </si>
  <si>
    <t>指導歴</t>
  </si>
  <si>
    <t>研修会等受講料</t>
  </si>
  <si>
    <t>謝金</t>
  </si>
  <si>
    <t>時間×</t>
  </si>
  <si>
    <t>会場使用料</t>
  </si>
  <si>
    <t>研修会等受講料</t>
  </si>
  <si>
    <t>交通費内訳（自家用車使用の場合）</t>
  </si>
  <si>
    <t>令和　　年　　月　　日</t>
  </si>
  <si>
    <t>令和　　年　　月　　日</t>
  </si>
  <si>
    <t>令和　　年　　月　　日</t>
  </si>
  <si>
    <t>令和</t>
  </si>
  <si>
    <t>令和</t>
  </si>
  <si>
    <t>令和　　年　　月　　日</t>
  </si>
  <si>
    <t>（一社）岩手県ソフトボール協会</t>
  </si>
  <si>
    <t>　　□収支予算書（様式第3号）</t>
  </si>
  <si>
    <t>　　□スポーツ・インテグリティ推進事業実施計画書（様式第8号）</t>
  </si>
  <si>
    <t>　　□参加者名簿兼経費内訳書（様式第9号）</t>
  </si>
  <si>
    <t>　　□研修会実施要項等</t>
  </si>
  <si>
    <t>　　□収支予算書（変更）（様式第5号）</t>
  </si>
  <si>
    <t>　　□研修会実施要項等　</t>
  </si>
  <si>
    <t>　　□収支精算書（様式第7号）</t>
  </si>
  <si>
    <t>　　□スポーツ・インテグリティ推進事業実施報告書（様式第11号）</t>
  </si>
  <si>
    <t>　　□領収書等証拠書類（写し）</t>
  </si>
  <si>
    <t>岩手県ローイング協会</t>
  </si>
  <si>
    <t>岩手県セーリング連盟</t>
  </si>
  <si>
    <t>岩手県カーリング協会</t>
  </si>
  <si>
    <t>岩手県バイアスロン連合</t>
  </si>
  <si>
    <t>令和６年度スポーツ・インテグリティ推進事業費補助金交付申請書</t>
  </si>
  <si>
    <t>令和６年度スポーツ・インテグリティ推進事業費補助金変更承認申請書</t>
  </si>
  <si>
    <t>令和６年度スポーツ・インテグリティ推進事業費補助金事業完了報告書</t>
  </si>
  <si>
    <t>　令和６年度スポーツ・インテグリティ推進事業費補助金について、事業が完了したので、関係書類を添えて報告します。</t>
  </si>
  <si>
    <t>令和６年度スポーツ・インテグリティ推進事業費補助金（概算払）請求書</t>
  </si>
  <si>
    <t>　令和６年度スポーツ・インテグリティ推進事業について、補助金の支払いを受けたいので、次のとおり請求します。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</si>
</sst>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62">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18"/>
      <name val="ＭＳ 明朝"/>
      <family val="1"/>
    </font>
    <font>
      <sz val="14"/>
      <name val="ＭＳ ゴシック"/>
      <family val="3"/>
    </font>
    <font>
      <sz val="11"/>
      <color indexed="8"/>
      <name val="ＭＳ 明朝"/>
      <family val="1"/>
    </font>
    <font>
      <sz val="10"/>
      <color indexed="8"/>
      <name val="ＭＳ Ｐゴシック"/>
      <family val="3"/>
    </font>
    <font>
      <sz val="11"/>
      <color indexed="8"/>
      <name val="ＭＳ ゴシック"/>
      <family val="3"/>
    </font>
    <font>
      <sz val="2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6"/>
      <color indexed="8"/>
      <name val="ＭＳ Ｐゴシック"/>
      <family val="3"/>
    </font>
    <font>
      <sz val="16"/>
      <color indexed="8"/>
      <name val="Calibri"/>
      <family val="2"/>
    </font>
    <font>
      <sz val="16"/>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thin"/>
      <right style="medium"/>
      <top style="thin"/>
      <bottom style="medium"/>
    </border>
    <border>
      <left style="thin"/>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thin"/>
      <right style="medium"/>
      <top style="thin"/>
      <bottom style="thin"/>
    </border>
    <border>
      <left style="medium"/>
      <right style="medium"/>
      <top style="thin"/>
      <bottom style="thin"/>
    </border>
    <border>
      <left>
        <color indexed="63"/>
      </left>
      <right style="medium"/>
      <top style="thin"/>
      <bottom style="mediu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style="thin"/>
      <bottom style="medium"/>
    </border>
    <border>
      <left>
        <color indexed="63"/>
      </left>
      <right>
        <color indexed="63"/>
      </right>
      <top style="thin"/>
      <bottom style="medium"/>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color indexed="63"/>
      </right>
      <top style="medium"/>
      <bottom style="medium"/>
    </border>
    <border>
      <left style="medium"/>
      <right style="medium"/>
      <top>
        <color indexed="63"/>
      </top>
      <bottom style="medium"/>
    </border>
    <border>
      <left style="medium"/>
      <right>
        <color indexed="63"/>
      </right>
      <top style="thin"/>
      <bottom style="thin"/>
    </border>
    <border>
      <left style="medium"/>
      <right>
        <color indexed="63"/>
      </right>
      <top style="medium"/>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diagonalUp="1">
      <left style="medium"/>
      <right style="medium"/>
      <top style="thin"/>
      <bottom style="medium"/>
      <diagonal style="thin"/>
    </border>
    <border>
      <left>
        <color indexed="63"/>
      </left>
      <right style="medium"/>
      <top style="thin"/>
      <bottom>
        <color indexed="63"/>
      </bottom>
    </border>
    <border>
      <left style="medium"/>
      <right style="thin"/>
      <top style="medium"/>
      <bottom style="thin"/>
    </border>
    <border>
      <left style="thin"/>
      <right>
        <color indexed="63"/>
      </right>
      <top style="medium"/>
      <bottom style="thin"/>
    </border>
    <border>
      <left style="thin"/>
      <right style="medium"/>
      <top style="medium"/>
      <bottom style="thin"/>
    </border>
    <border>
      <left>
        <color indexed="63"/>
      </left>
      <right style="medium"/>
      <top style="medium"/>
      <bottom style="thin"/>
    </border>
    <border>
      <left style="medium"/>
      <right>
        <color indexed="63"/>
      </right>
      <top style="thin"/>
      <bottom style="medium"/>
    </border>
    <border>
      <left style="medium"/>
      <right style="thin"/>
      <top>
        <color indexed="63"/>
      </top>
      <bottom style="thin"/>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style="medium"/>
      <top style="thin"/>
      <bottom style="double"/>
    </border>
    <border>
      <left style="thin"/>
      <right style="thin"/>
      <top style="medium"/>
      <bottom style="medium"/>
    </border>
    <border>
      <left style="thin"/>
      <right style="medium"/>
      <top style="medium"/>
      <bottom style="medium"/>
    </border>
    <border>
      <left style="thin"/>
      <right style="thin"/>
      <top style="thin"/>
      <bottom style="double"/>
    </border>
    <border>
      <left style="thin"/>
      <right style="medium"/>
      <top style="thin"/>
      <bottom style="double"/>
    </border>
    <border>
      <left>
        <color indexed="63"/>
      </left>
      <right>
        <color indexed="63"/>
      </right>
      <top style="medium"/>
      <bottom>
        <color indexed="63"/>
      </bottom>
    </border>
    <border>
      <left style="thin"/>
      <right style="thin"/>
      <top>
        <color indexed="63"/>
      </top>
      <bottom style="medium"/>
    </border>
    <border>
      <left style="thin"/>
      <right style="medium"/>
      <top>
        <color indexed="63"/>
      </top>
      <bottom style="medium"/>
    </border>
    <border>
      <left>
        <color indexed="63"/>
      </left>
      <right style="medium"/>
      <top style="medium"/>
      <bottom>
        <color indexed="63"/>
      </bottom>
    </border>
    <border>
      <left>
        <color indexed="63"/>
      </left>
      <right>
        <color indexed="63"/>
      </right>
      <top style="medium"/>
      <bottom style="thin"/>
    </border>
    <border>
      <left>
        <color indexed="63"/>
      </left>
      <right style="thin"/>
      <top style="thin"/>
      <bottom style="medium"/>
    </border>
    <border>
      <left style="medium"/>
      <right>
        <color indexed="63"/>
      </right>
      <top style="medium"/>
      <bottom>
        <color indexed="63"/>
      </bottom>
    </border>
    <border>
      <left>
        <color indexed="63"/>
      </left>
      <right style="thin"/>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diagonalUp="1">
      <left style="medium"/>
      <right>
        <color indexed="63"/>
      </right>
      <top style="thin"/>
      <bottom style="medium"/>
      <diagonal style="thin"/>
    </border>
    <border diagonalUp="1">
      <left>
        <color indexed="63"/>
      </left>
      <right style="medium"/>
      <top style="thin"/>
      <bottom style="medium"/>
      <diagonal style="thin"/>
    </border>
    <border diagonalUp="1">
      <left style="medium"/>
      <right>
        <color indexed="63"/>
      </right>
      <top style="medium"/>
      <bottom style="thin"/>
      <diagonal style="thin"/>
    </border>
    <border diagonalUp="1">
      <left>
        <color indexed="63"/>
      </left>
      <right style="medium"/>
      <top style="medium"/>
      <bottom style="thin"/>
      <diagonal style="thin"/>
    </border>
    <border>
      <left style="medium"/>
      <right style="thin"/>
      <top>
        <color indexed="63"/>
      </top>
      <bottom>
        <color indexed="63"/>
      </bottom>
    </border>
    <border>
      <left>
        <color indexed="63"/>
      </left>
      <right>
        <color indexed="63"/>
      </right>
      <top style="thin"/>
      <bottom style="hair"/>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442">
    <xf numFmtId="0" fontId="0" fillId="0" borderId="0" xfId="0" applyFont="1" applyAlignment="1">
      <alignment vertical="center"/>
    </xf>
    <xf numFmtId="0" fontId="5" fillId="0" borderId="0" xfId="66" applyFont="1" applyAlignment="1">
      <alignment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0" xfId="68" applyFont="1" applyFill="1" applyBorder="1" applyAlignment="1">
      <alignment horizontal="center" vertical="center"/>
      <protection/>
    </xf>
    <xf numFmtId="0" fontId="10" fillId="0" borderId="0" xfId="68" applyFont="1" applyFill="1" applyAlignment="1">
      <alignment vertical="center"/>
      <protection/>
    </xf>
    <xf numFmtId="0" fontId="4" fillId="0" borderId="11"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0" xfId="68" applyFont="1" applyFill="1" applyBorder="1" applyAlignment="1">
      <alignment horizontal="right" vertical="center"/>
      <protection/>
    </xf>
    <xf numFmtId="0" fontId="4" fillId="0" borderId="0" xfId="68" applyFont="1" applyFill="1" applyBorder="1" applyAlignment="1" quotePrefix="1">
      <alignment horizontal="center" vertical="center"/>
      <protection/>
    </xf>
    <xf numFmtId="0" fontId="4" fillId="0" borderId="0" xfId="68" applyFont="1" applyFill="1" applyBorder="1" applyAlignment="1">
      <alignment horizontal="right" vertical="center"/>
      <protection/>
    </xf>
    <xf numFmtId="0" fontId="4" fillId="0" borderId="12" xfId="68" applyFont="1" applyFill="1" applyBorder="1" applyAlignment="1">
      <alignment horizontal="center" vertical="center"/>
      <protection/>
    </xf>
    <xf numFmtId="0" fontId="13" fillId="0" borderId="12" xfId="68" applyFont="1" applyFill="1" applyBorder="1" applyAlignment="1">
      <alignment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13" xfId="68" applyFont="1" applyFill="1" applyBorder="1" applyAlignment="1">
      <alignment horizontal="distributed" vertical="center"/>
      <protection/>
    </xf>
    <xf numFmtId="0" fontId="4" fillId="0" borderId="14" xfId="68" applyFont="1" applyFill="1" applyBorder="1" applyAlignment="1">
      <alignment horizontal="center" vertical="center"/>
      <protection/>
    </xf>
    <xf numFmtId="0" fontId="4" fillId="0" borderId="15" xfId="68" applyFont="1" applyFill="1" applyBorder="1" applyAlignment="1">
      <alignment horizontal="distributed"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16" xfId="66" applyFont="1" applyBorder="1" applyAlignment="1">
      <alignment horizontal="center" vertical="center"/>
      <protection/>
    </xf>
    <xf numFmtId="0" fontId="4" fillId="0" borderId="0" xfId="66" applyFont="1">
      <alignment/>
      <protection/>
    </xf>
    <xf numFmtId="0" fontId="4" fillId="0" borderId="16" xfId="66" applyFont="1" applyBorder="1" applyAlignment="1">
      <alignment vertical="center"/>
      <protection/>
    </xf>
    <xf numFmtId="38" fontId="4" fillId="0" borderId="17" xfId="50" applyFont="1" applyFill="1" applyBorder="1" applyAlignment="1">
      <alignment vertical="center"/>
    </xf>
    <xf numFmtId="38" fontId="4" fillId="0" borderId="11" xfId="50" applyFont="1" applyFill="1" applyBorder="1" applyAlignment="1">
      <alignment vertical="center"/>
    </xf>
    <xf numFmtId="38" fontId="4" fillId="0" borderId="10" xfId="50" applyFont="1" applyFill="1" applyBorder="1" applyAlignment="1">
      <alignment horizontal="right" vertical="center"/>
    </xf>
    <xf numFmtId="38" fontId="4" fillId="0" borderId="18" xfId="50" applyFont="1" applyFill="1" applyBorder="1" applyAlignment="1">
      <alignment horizontal="right" vertical="center"/>
    </xf>
    <xf numFmtId="0" fontId="16" fillId="0" borderId="0" xfId="44" applyFont="1" applyFill="1" applyAlignment="1" applyProtection="1">
      <alignment vertical="center"/>
      <protection/>
    </xf>
    <xf numFmtId="0" fontId="8" fillId="0" borderId="12" xfId="68" applyFont="1" applyFill="1" applyBorder="1" applyAlignment="1">
      <alignment vertical="center"/>
      <protection/>
    </xf>
    <xf numFmtId="38" fontId="4" fillId="0" borderId="10" xfId="50" applyFont="1" applyFill="1" applyBorder="1" applyAlignment="1">
      <alignment horizontal="right" vertical="top"/>
    </xf>
    <xf numFmtId="0" fontId="8" fillId="0" borderId="19" xfId="68" applyFont="1" applyFill="1" applyBorder="1" applyAlignment="1">
      <alignment vertical="center"/>
      <protection/>
    </xf>
    <xf numFmtId="0" fontId="5" fillId="0" borderId="20" xfId="68" applyFont="1" applyFill="1" applyBorder="1" applyAlignment="1">
      <alignment horizontal="center" vertical="center"/>
      <protection/>
    </xf>
    <xf numFmtId="0" fontId="4" fillId="0" borderId="20" xfId="68" applyFont="1" applyFill="1" applyBorder="1" applyAlignment="1" quotePrefix="1">
      <alignment horizontal="center" vertical="center"/>
      <protection/>
    </xf>
    <xf numFmtId="38" fontId="4" fillId="0" borderId="21" xfId="50" applyFont="1" applyFill="1" applyBorder="1" applyAlignment="1">
      <alignment horizontal="center" vertical="center"/>
    </xf>
    <xf numFmtId="38" fontId="4" fillId="0" borderId="22" xfId="50" applyFont="1" applyFill="1" applyBorder="1" applyAlignment="1">
      <alignment horizontal="right" vertical="center"/>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horizontal="right" vertical="center"/>
      <protection/>
    </xf>
    <xf numFmtId="0" fontId="4" fillId="0" borderId="0" xfId="68" applyFont="1" applyBorder="1" applyAlignment="1">
      <alignment vertical="center"/>
      <protection/>
    </xf>
    <xf numFmtId="176" fontId="4" fillId="0" borderId="0" xfId="68" applyNumberFormat="1" applyFont="1" applyBorder="1" applyAlignment="1">
      <alignment vertical="center"/>
      <protection/>
    </xf>
    <xf numFmtId="0" fontId="4" fillId="0" borderId="0" xfId="68" applyFont="1">
      <alignment/>
      <protection/>
    </xf>
    <xf numFmtId="0" fontId="4" fillId="0" borderId="13" xfId="68" applyFont="1" applyBorder="1" applyAlignment="1">
      <alignment horizontal="distributed" vertical="center"/>
      <protection/>
    </xf>
    <xf numFmtId="0" fontId="4" fillId="0" borderId="14" xfId="68" applyFont="1" applyBorder="1" applyAlignment="1">
      <alignment horizontal="center" vertical="center"/>
      <protection/>
    </xf>
    <xf numFmtId="0" fontId="4" fillId="0" borderId="15"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5" fillId="0" borderId="23" xfId="68" applyFont="1" applyBorder="1" applyAlignment="1">
      <alignment vertical="center"/>
      <protection/>
    </xf>
    <xf numFmtId="0" fontId="5" fillId="0" borderId="24" xfId="68" applyFont="1" applyBorder="1" applyAlignment="1">
      <alignment vertical="center"/>
      <protection/>
    </xf>
    <xf numFmtId="0" fontId="10" fillId="0" borderId="0" xfId="68" applyAlignment="1">
      <alignment vertical="center"/>
      <protection/>
    </xf>
    <xf numFmtId="0" fontId="17" fillId="0" borderId="0" xfId="68" applyFont="1" applyAlignment="1">
      <alignment vertical="center"/>
      <protection/>
    </xf>
    <xf numFmtId="0" fontId="15" fillId="0" borderId="0" xfId="66" applyFont="1" applyAlignment="1">
      <alignment horizontal="center" vertical="center"/>
      <protection/>
    </xf>
    <xf numFmtId="0" fontId="12" fillId="0" borderId="0" xfId="68" applyFont="1" applyAlignment="1">
      <alignment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25" xfId="66" applyFont="1" applyBorder="1" applyAlignment="1">
      <alignment vertical="center"/>
      <protection/>
    </xf>
    <xf numFmtId="0" fontId="4" fillId="0" borderId="26" xfId="66" applyFont="1" applyBorder="1" applyAlignment="1">
      <alignment vertical="center"/>
      <protection/>
    </xf>
    <xf numFmtId="0" fontId="4" fillId="0" borderId="27" xfId="66" applyFont="1" applyBorder="1" applyAlignment="1">
      <alignment vertical="center"/>
      <protection/>
    </xf>
    <xf numFmtId="0" fontId="4" fillId="0" borderId="18" xfId="66" applyFont="1" applyBorder="1" applyAlignment="1">
      <alignment vertical="center"/>
      <protection/>
    </xf>
    <xf numFmtId="0" fontId="4" fillId="0" borderId="10" xfId="66" applyFont="1" applyBorder="1" applyAlignment="1">
      <alignment vertical="center"/>
      <protection/>
    </xf>
    <xf numFmtId="0" fontId="4" fillId="0" borderId="28" xfId="66" applyFont="1" applyBorder="1" applyAlignment="1">
      <alignment vertical="center"/>
      <protection/>
    </xf>
    <xf numFmtId="0" fontId="4" fillId="0" borderId="29" xfId="66" applyFont="1" applyBorder="1" applyAlignment="1">
      <alignment vertical="center"/>
      <protection/>
    </xf>
    <xf numFmtId="0" fontId="4" fillId="0" borderId="30" xfId="66" applyFont="1" applyBorder="1" applyAlignment="1">
      <alignment vertical="center"/>
      <protection/>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9" fillId="0" borderId="18" xfId="68" applyFont="1" applyFill="1" applyBorder="1" applyAlignment="1">
      <alignment horizontal="center" vertical="center"/>
      <protection/>
    </xf>
    <xf numFmtId="38" fontId="9" fillId="0" borderId="0" xfId="53" applyFont="1" applyFill="1" applyBorder="1" applyAlignment="1">
      <alignment vertical="center"/>
    </xf>
    <xf numFmtId="0" fontId="9" fillId="0" borderId="31" xfId="68" applyFont="1" applyFill="1" applyBorder="1" applyAlignment="1">
      <alignment vertical="center"/>
      <protection/>
    </xf>
    <xf numFmtId="38" fontId="9" fillId="0" borderId="0" xfId="50" applyFont="1" applyFill="1" applyBorder="1" applyAlignment="1">
      <alignment vertical="center"/>
    </xf>
    <xf numFmtId="0" fontId="9" fillId="0" borderId="0" xfId="68" applyFont="1" applyFill="1" applyBorder="1" applyAlignment="1">
      <alignment vertical="center"/>
      <protection/>
    </xf>
    <xf numFmtId="38" fontId="8" fillId="0" borderId="18" xfId="53" applyFont="1" applyFill="1" applyBorder="1" applyAlignment="1">
      <alignment vertical="center"/>
    </xf>
    <xf numFmtId="0" fontId="4" fillId="0" borderId="21" xfId="68" applyFont="1" applyFill="1" applyBorder="1" applyAlignment="1">
      <alignment horizontal="center" vertical="center"/>
      <protection/>
    </xf>
    <xf numFmtId="0" fontId="20" fillId="0" borderId="0" xfId="0" applyFont="1" applyAlignment="1">
      <alignment vertical="center"/>
    </xf>
    <xf numFmtId="0" fontId="4" fillId="0" borderId="16" xfId="66" applyFont="1" applyBorder="1" applyAlignment="1">
      <alignment horizontal="left"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17" xfId="53" applyFont="1" applyFill="1" applyBorder="1" applyAlignment="1">
      <alignment vertical="center"/>
    </xf>
    <xf numFmtId="38" fontId="4" fillId="0" borderId="0" xfId="50" applyNumberFormat="1" applyFont="1" applyFill="1" applyBorder="1" applyAlignment="1">
      <alignment horizontal="right" vertical="center" indent="1"/>
    </xf>
    <xf numFmtId="38" fontId="4" fillId="0" borderId="0" xfId="50" applyNumberFormat="1" applyFont="1" applyFill="1" applyBorder="1" applyAlignment="1">
      <alignment horizontal="right" vertical="center"/>
    </xf>
    <xf numFmtId="176" fontId="4" fillId="0" borderId="0" xfId="68" applyNumberFormat="1" applyFont="1" applyFill="1" applyBorder="1" applyAlignment="1" quotePrefix="1">
      <alignment horizontal="center" vertical="center"/>
      <protection/>
    </xf>
    <xf numFmtId="176" fontId="4" fillId="0" borderId="0" xfId="68" applyNumberFormat="1" applyFont="1" applyFill="1" applyBorder="1" applyAlignment="1">
      <alignment horizontal="center" vertical="center"/>
      <protection/>
    </xf>
    <xf numFmtId="0" fontId="12" fillId="0" borderId="0" xfId="66" applyFont="1" applyAlignment="1">
      <alignment vertical="center"/>
      <protection/>
    </xf>
    <xf numFmtId="0" fontId="4" fillId="0" borderId="10" xfId="68" applyFont="1" applyFill="1" applyBorder="1" applyAlignment="1" quotePrefix="1">
      <alignment horizontal="center" vertical="center"/>
      <protection/>
    </xf>
    <xf numFmtId="0" fontId="4" fillId="0" borderId="10" xfId="68" applyFont="1" applyFill="1" applyBorder="1" applyAlignment="1">
      <alignment horizontal="right" vertical="top"/>
      <protection/>
    </xf>
    <xf numFmtId="0" fontId="22" fillId="0" borderId="0" xfId="0" applyFont="1" applyAlignment="1">
      <alignment vertical="center"/>
    </xf>
    <xf numFmtId="0" fontId="13" fillId="0" borderId="19" xfId="68" applyFont="1" applyFill="1" applyBorder="1" applyAlignment="1">
      <alignment vertical="center"/>
      <protection/>
    </xf>
    <xf numFmtId="0" fontId="4" fillId="0" borderId="20" xfId="68" applyFont="1" applyFill="1" applyBorder="1" applyAlignment="1">
      <alignment horizontal="center" vertical="center"/>
      <protection/>
    </xf>
    <xf numFmtId="0" fontId="4" fillId="0" borderId="21" xfId="68" applyFont="1" applyFill="1" applyBorder="1" applyAlignment="1" quotePrefix="1">
      <alignment horizontal="center" vertical="center"/>
      <protection/>
    </xf>
    <xf numFmtId="38" fontId="8" fillId="0" borderId="22" xfId="53" applyFont="1" applyFill="1" applyBorder="1" applyAlignment="1">
      <alignment vertical="center"/>
    </xf>
    <xf numFmtId="38" fontId="4" fillId="0" borderId="18" xfId="50" applyFont="1" applyFill="1" applyBorder="1" applyAlignment="1">
      <alignment vertical="center"/>
    </xf>
    <xf numFmtId="0" fontId="4" fillId="0" borderId="0" xfId="66" applyFont="1" applyBorder="1" applyAlignment="1">
      <alignment horizontal="left" vertical="center"/>
      <protection/>
    </xf>
    <xf numFmtId="38" fontId="4" fillId="0" borderId="22" xfId="50" applyFont="1" applyFill="1" applyBorder="1" applyAlignment="1">
      <alignment vertical="center"/>
    </xf>
    <xf numFmtId="0" fontId="5" fillId="0" borderId="32" xfId="68" applyFont="1" applyBorder="1" applyAlignment="1">
      <alignment horizontal="center" vertical="center"/>
      <protection/>
    </xf>
    <xf numFmtId="0" fontId="5" fillId="0" borderId="33" xfId="66" applyFont="1" applyBorder="1" applyAlignment="1" quotePrefix="1">
      <alignment vertical="center"/>
      <protection/>
    </xf>
    <xf numFmtId="0" fontId="5" fillId="0" borderId="16" xfId="66" applyFont="1" applyBorder="1" applyAlignment="1">
      <alignment vertical="center"/>
      <protection/>
    </xf>
    <xf numFmtId="0" fontId="5" fillId="0" borderId="34" xfId="66" applyFont="1" applyBorder="1" applyAlignment="1">
      <alignment vertical="center"/>
      <protection/>
    </xf>
    <xf numFmtId="0" fontId="4" fillId="0" borderId="29" xfId="66" applyFont="1" applyBorder="1" applyAlignment="1">
      <alignment horizontal="center" vertical="center"/>
      <protection/>
    </xf>
    <xf numFmtId="0" fontId="5" fillId="0" borderId="0" xfId="68" applyFont="1" applyFill="1" applyBorder="1" applyAlignment="1">
      <alignment horizontal="center" vertical="center" shrinkToFit="1"/>
      <protection/>
    </xf>
    <xf numFmtId="0" fontId="10" fillId="0" borderId="0" xfId="68" applyAlignment="1">
      <alignment horizontal="center" vertical="center"/>
      <protection/>
    </xf>
    <xf numFmtId="0" fontId="5" fillId="0" borderId="35" xfId="68" applyFont="1" applyBorder="1" applyAlignment="1">
      <alignment horizontal="center" vertical="center"/>
      <protection/>
    </xf>
    <xf numFmtId="180" fontId="4" fillId="0" borderId="0" xfId="66" applyNumberFormat="1" applyFont="1" applyAlignment="1">
      <alignment horizontal="left" vertical="center"/>
      <protection/>
    </xf>
    <xf numFmtId="0" fontId="5" fillId="0" borderId="24" xfId="68" applyFont="1" applyBorder="1" applyAlignment="1">
      <alignment horizontal="center" vertical="center"/>
      <protection/>
    </xf>
    <xf numFmtId="0" fontId="5" fillId="0" borderId="36" xfId="68" applyFont="1" applyBorder="1" applyAlignment="1">
      <alignment horizontal="center" vertical="center"/>
      <protection/>
    </xf>
    <xf numFmtId="0" fontId="4" fillId="0" borderId="37" xfId="68" applyFont="1" applyFill="1" applyBorder="1" applyAlignment="1">
      <alignment horizontal="center" vertical="center"/>
      <protection/>
    </xf>
    <xf numFmtId="0" fontId="4" fillId="0" borderId="38" xfId="68" applyFont="1" applyFill="1" applyBorder="1" applyAlignment="1">
      <alignment horizontal="center" vertical="center"/>
      <protection/>
    </xf>
    <xf numFmtId="0" fontId="4" fillId="0" borderId="11" xfId="68" applyFont="1" applyFill="1" applyBorder="1" applyAlignment="1">
      <alignment horizontal="center" vertical="center"/>
      <protection/>
    </xf>
    <xf numFmtId="0" fontId="4" fillId="0" borderId="11" xfId="68" applyFont="1" applyFill="1" applyBorder="1" applyAlignment="1">
      <alignment horizontal="right" vertical="center"/>
      <protection/>
    </xf>
    <xf numFmtId="0" fontId="9" fillId="0" borderId="17" xfId="68" applyFont="1" applyFill="1" applyBorder="1" applyAlignment="1">
      <alignment horizontal="center" vertical="center" wrapText="1"/>
      <protection/>
    </xf>
    <xf numFmtId="38" fontId="9" fillId="0" borderId="38" xfId="53" applyFont="1" applyFill="1" applyBorder="1" applyAlignment="1">
      <alignment vertical="center"/>
    </xf>
    <xf numFmtId="0" fontId="9" fillId="0" borderId="39" xfId="68" applyFont="1" applyFill="1" applyBorder="1" applyAlignment="1">
      <alignment vertical="center"/>
      <protection/>
    </xf>
    <xf numFmtId="38" fontId="4" fillId="0" borderId="11" xfId="50" applyFont="1" applyFill="1" applyBorder="1" applyAlignment="1">
      <alignment horizontal="right" vertical="center"/>
    </xf>
    <xf numFmtId="38" fontId="9" fillId="0" borderId="38" xfId="50" applyFont="1" applyFill="1" applyBorder="1" applyAlignment="1">
      <alignment vertical="center"/>
    </xf>
    <xf numFmtId="0" fontId="9" fillId="0" borderId="38" xfId="68" applyFont="1" applyFill="1" applyBorder="1" applyAlignment="1">
      <alignment vertical="center"/>
      <protection/>
    </xf>
    <xf numFmtId="0" fontId="4" fillId="0" borderId="0" xfId="66" applyFont="1" applyAlignment="1">
      <alignment horizontal="left" vertical="center"/>
      <protection/>
    </xf>
    <xf numFmtId="0" fontId="9" fillId="0" borderId="18" xfId="68" applyFont="1" applyFill="1" applyBorder="1" applyAlignment="1">
      <alignment horizontal="center" vertical="center" shrinkToFit="1"/>
      <protection/>
    </xf>
    <xf numFmtId="0" fontId="9" fillId="0" borderId="17" xfId="68" applyFont="1" applyFill="1" applyBorder="1" applyAlignment="1">
      <alignment horizontal="center" vertical="center" shrinkToFit="1"/>
      <protection/>
    </xf>
    <xf numFmtId="0" fontId="15" fillId="0" borderId="30" xfId="68" applyFont="1" applyBorder="1" applyAlignment="1">
      <alignment vertical="center" shrinkToFit="1"/>
      <protection/>
    </xf>
    <xf numFmtId="0" fontId="15" fillId="0" borderId="29" xfId="68" applyFont="1" applyBorder="1" applyAlignment="1">
      <alignment horizontal="center" vertical="center" shrinkToFit="1"/>
      <protection/>
    </xf>
    <xf numFmtId="0" fontId="15" fillId="0" borderId="40" xfId="68" applyFont="1" applyBorder="1" applyAlignment="1">
      <alignment horizontal="center" vertical="center" shrinkToFit="1"/>
      <protection/>
    </xf>
    <xf numFmtId="38" fontId="15" fillId="0" borderId="23" xfId="55" applyFont="1" applyBorder="1" applyAlignment="1">
      <alignment vertical="center" shrinkToFit="1"/>
    </xf>
    <xf numFmtId="38" fontId="15" fillId="0" borderId="14" xfId="55" applyFont="1" applyBorder="1" applyAlignment="1">
      <alignment vertical="center" shrinkToFit="1"/>
    </xf>
    <xf numFmtId="38" fontId="15" fillId="0" borderId="41" xfId="55" applyFont="1" applyBorder="1" applyAlignment="1">
      <alignment vertical="center" shrinkToFit="1"/>
    </xf>
    <xf numFmtId="38" fontId="15" fillId="0" borderId="42" xfId="55" applyFont="1" applyBorder="1" applyAlignment="1">
      <alignment vertical="center" shrinkToFit="1"/>
    </xf>
    <xf numFmtId="0" fontId="15" fillId="0" borderId="38" xfId="68" applyFont="1" applyBorder="1" applyAlignment="1">
      <alignment horizontal="center" vertical="center" shrinkToFit="1"/>
      <protection/>
    </xf>
    <xf numFmtId="0" fontId="15" fillId="0" borderId="43" xfId="68" applyFont="1" applyBorder="1" applyAlignment="1">
      <alignment horizontal="center" vertical="center" shrinkToFit="1"/>
      <protection/>
    </xf>
    <xf numFmtId="38" fontId="15" fillId="0" borderId="24" xfId="55" applyFont="1" applyBorder="1" applyAlignment="1">
      <alignment vertical="center" shrinkToFit="1"/>
    </xf>
    <xf numFmtId="38" fontId="15" fillId="0" borderId="36" xfId="55" applyFont="1" applyBorder="1" applyAlignment="1">
      <alignment vertical="center" shrinkToFit="1"/>
    </xf>
    <xf numFmtId="38" fontId="15" fillId="0" borderId="35" xfId="55" applyFont="1" applyBorder="1" applyAlignment="1">
      <alignment vertical="center" shrinkToFit="1"/>
    </xf>
    <xf numFmtId="38" fontId="15" fillId="0" borderId="44" xfId="55" applyFont="1" applyBorder="1" applyAlignment="1">
      <alignment vertical="center" shrinkToFit="1"/>
    </xf>
    <xf numFmtId="38" fontId="15" fillId="0" borderId="45" xfId="55" applyFont="1" applyBorder="1" applyAlignment="1">
      <alignment vertical="center" shrinkToFit="1"/>
    </xf>
    <xf numFmtId="38" fontId="15" fillId="0" borderId="46" xfId="55" applyFont="1" applyBorder="1" applyAlignment="1">
      <alignment vertical="center" shrinkToFit="1"/>
    </xf>
    <xf numFmtId="38" fontId="15" fillId="0" borderId="47" xfId="55" applyFont="1" applyBorder="1" applyAlignment="1">
      <alignment vertical="center" shrinkToFit="1"/>
    </xf>
    <xf numFmtId="0" fontId="5" fillId="0" borderId="0" xfId="66" applyFont="1" applyAlignment="1">
      <alignment horizontal="center" vertical="center"/>
      <protection/>
    </xf>
    <xf numFmtId="0" fontId="15" fillId="0" borderId="16" xfId="68" applyFont="1" applyBorder="1" applyAlignment="1">
      <alignment horizontal="center" vertical="center" shrinkToFit="1"/>
      <protection/>
    </xf>
    <xf numFmtId="0" fontId="15" fillId="0" borderId="48" xfId="68" applyFont="1" applyBorder="1" applyAlignment="1">
      <alignment horizontal="center" vertical="center" shrinkToFit="1"/>
      <protection/>
    </xf>
    <xf numFmtId="0" fontId="19" fillId="0" borderId="0" xfId="68" applyFont="1" applyAlignment="1">
      <alignment horizontal="left" vertical="top"/>
      <protection/>
    </xf>
    <xf numFmtId="0" fontId="10" fillId="0" borderId="0" xfId="68" applyAlignment="1">
      <alignment horizontal="left" vertical="center"/>
      <protection/>
    </xf>
    <xf numFmtId="0" fontId="17" fillId="0" borderId="0" xfId="68" applyFont="1" applyAlignment="1">
      <alignment horizontal="center" vertical="center"/>
      <protection/>
    </xf>
    <xf numFmtId="0" fontId="14" fillId="0" borderId="49" xfId="68" applyFont="1" applyBorder="1" applyAlignment="1">
      <alignment horizontal="center" vertical="center" shrinkToFit="1"/>
      <protection/>
    </xf>
    <xf numFmtId="0" fontId="14" fillId="0" borderId="50" xfId="68" applyFont="1" applyBorder="1" applyAlignment="1">
      <alignment horizontal="center" vertical="center" shrinkToFit="1"/>
      <protection/>
    </xf>
    <xf numFmtId="0" fontId="14" fillId="0" borderId="38" xfId="68" applyFont="1" applyBorder="1" applyAlignment="1">
      <alignment horizontal="center" vertical="center" shrinkToFit="1"/>
      <protection/>
    </xf>
    <xf numFmtId="0" fontId="14" fillId="0" borderId="51" xfId="68" applyFont="1" applyBorder="1" applyAlignment="1">
      <alignment horizontal="center" vertical="center" shrinkToFit="1"/>
      <protection/>
    </xf>
    <xf numFmtId="0" fontId="14" fillId="0" borderId="35" xfId="68" applyFont="1" applyBorder="1" applyAlignment="1">
      <alignment horizontal="center" vertical="center" shrinkToFit="1"/>
      <protection/>
    </xf>
    <xf numFmtId="0" fontId="14" fillId="0" borderId="52" xfId="68" applyFont="1" applyBorder="1" applyAlignment="1">
      <alignment horizontal="center" vertical="center" shrinkToFit="1"/>
      <protection/>
    </xf>
    <xf numFmtId="49" fontId="14" fillId="0" borderId="53" xfId="68" applyNumberFormat="1" applyFont="1" applyBorder="1" applyAlignment="1">
      <alignment horizontal="center" vertical="center" shrinkToFit="1"/>
      <protection/>
    </xf>
    <xf numFmtId="0" fontId="5" fillId="0" borderId="45" xfId="68" applyFont="1" applyBorder="1" applyAlignment="1">
      <alignment vertical="center" wrapText="1"/>
      <protection/>
    </xf>
    <xf numFmtId="38" fontId="15" fillId="0" borderId="33" xfId="55" applyFont="1" applyBorder="1" applyAlignment="1">
      <alignment vertical="center" shrinkToFit="1"/>
    </xf>
    <xf numFmtId="38" fontId="15" fillId="0" borderId="54" xfId="55" applyFont="1" applyBorder="1" applyAlignment="1">
      <alignment vertical="center" shrinkToFit="1"/>
    </xf>
    <xf numFmtId="38" fontId="15" fillId="0" borderId="55" xfId="55" applyFont="1" applyBorder="1" applyAlignment="1">
      <alignment vertical="center" shrinkToFit="1"/>
    </xf>
    <xf numFmtId="181" fontId="5" fillId="0" borderId="40" xfId="68" applyNumberFormat="1" applyFont="1" applyBorder="1" applyAlignment="1">
      <alignment vertical="center" shrinkToFit="1"/>
      <protection/>
    </xf>
    <xf numFmtId="0" fontId="5" fillId="0" borderId="47" xfId="68" applyFont="1" applyBorder="1" applyAlignment="1">
      <alignment vertical="center" wrapText="1"/>
      <protection/>
    </xf>
    <xf numFmtId="38" fontId="15" fillId="0" borderId="56" xfId="55" applyFont="1" applyBorder="1" applyAlignment="1">
      <alignment vertical="center" shrinkToFit="1"/>
    </xf>
    <xf numFmtId="38" fontId="15" fillId="0" borderId="25" xfId="55" applyFont="1" applyBorder="1" applyAlignment="1">
      <alignment vertical="center" shrinkToFit="1"/>
    </xf>
    <xf numFmtId="38" fontId="15" fillId="0" borderId="57" xfId="55" applyFont="1" applyBorder="1" applyAlignment="1">
      <alignment vertical="center" shrinkToFit="1"/>
    </xf>
    <xf numFmtId="38" fontId="15" fillId="0" borderId="58" xfId="55" applyFont="1" applyBorder="1" applyAlignment="1">
      <alignment vertical="center" shrinkToFit="1"/>
    </xf>
    <xf numFmtId="38" fontId="15" fillId="0" borderId="59" xfId="55" applyFont="1" applyBorder="1" applyAlignment="1">
      <alignment vertical="center" shrinkToFit="1"/>
    </xf>
    <xf numFmtId="181" fontId="5" fillId="0" borderId="60" xfId="68" applyNumberFormat="1" applyFont="1" applyBorder="1" applyAlignment="1">
      <alignment vertical="center" shrinkToFit="1"/>
      <protection/>
    </xf>
    <xf numFmtId="38" fontId="15" fillId="0" borderId="61" xfId="55" applyFont="1" applyBorder="1" applyAlignment="1">
      <alignment vertical="center" shrinkToFit="1"/>
    </xf>
    <xf numFmtId="38" fontId="15" fillId="0" borderId="62" xfId="55" applyFont="1" applyBorder="1" applyAlignment="1">
      <alignment vertical="center" shrinkToFit="1"/>
    </xf>
    <xf numFmtId="38" fontId="15" fillId="0" borderId="63" xfId="55" applyFont="1" applyBorder="1" applyAlignment="1">
      <alignment vertical="center" shrinkToFit="1"/>
    </xf>
    <xf numFmtId="181" fontId="5" fillId="0" borderId="64" xfId="68" applyNumberFormat="1" applyFont="1" applyBorder="1" applyAlignment="1">
      <alignment vertical="center" shrinkToFit="1"/>
      <protection/>
    </xf>
    <xf numFmtId="38" fontId="15" fillId="0" borderId="51" xfId="55" applyFont="1" applyBorder="1" applyAlignment="1">
      <alignment vertical="center" shrinkToFit="1"/>
    </xf>
    <xf numFmtId="38" fontId="15" fillId="0" borderId="65" xfId="55" applyFont="1" applyBorder="1" applyAlignment="1">
      <alignment vertical="center" shrinkToFit="1"/>
    </xf>
    <xf numFmtId="181" fontId="5" fillId="0" borderId="43" xfId="68" applyNumberFormat="1" applyFont="1" applyBorder="1" applyAlignment="1">
      <alignment vertical="center" shrinkToFit="1"/>
      <protection/>
    </xf>
    <xf numFmtId="38" fontId="15" fillId="0" borderId="66" xfId="55" applyFont="1" applyBorder="1" applyAlignment="1">
      <alignment vertical="center" shrinkToFit="1"/>
    </xf>
    <xf numFmtId="38" fontId="15" fillId="0" borderId="28" xfId="55" applyFont="1" applyBorder="1" applyAlignment="1">
      <alignment vertical="center" shrinkToFit="1"/>
    </xf>
    <xf numFmtId="38" fontId="15" fillId="0" borderId="67" xfId="55" applyFont="1" applyBorder="1" applyAlignment="1">
      <alignment vertical="center" shrinkToFit="1"/>
    </xf>
    <xf numFmtId="38" fontId="15" fillId="0" borderId="68" xfId="55" applyFont="1" applyBorder="1" applyAlignment="1">
      <alignment vertical="center" shrinkToFit="1"/>
    </xf>
    <xf numFmtId="181" fontId="5" fillId="0" borderId="69" xfId="68" applyNumberFormat="1" applyFont="1" applyBorder="1" applyAlignment="1">
      <alignment vertical="center" shrinkToFit="1"/>
      <protection/>
    </xf>
    <xf numFmtId="0" fontId="5" fillId="0" borderId="45" xfId="68" applyFont="1" applyBorder="1" applyAlignment="1">
      <alignment vertical="center" shrinkToFit="1"/>
      <protection/>
    </xf>
    <xf numFmtId="0" fontId="5" fillId="0" borderId="47" xfId="68" applyFont="1" applyBorder="1" applyAlignment="1">
      <alignment vertical="center" shrinkToFit="1"/>
      <protection/>
    </xf>
    <xf numFmtId="0" fontId="14" fillId="0" borderId="0" xfId="68" applyFont="1" applyAlignment="1">
      <alignment horizontal="center" vertical="center"/>
      <protection/>
    </xf>
    <xf numFmtId="0" fontId="14" fillId="0" borderId="24" xfId="68" applyFont="1" applyBorder="1" applyAlignment="1">
      <alignment horizontal="center" vertical="center"/>
      <protection/>
    </xf>
    <xf numFmtId="0" fontId="14" fillId="0" borderId="36" xfId="68" applyFont="1" applyBorder="1" applyAlignment="1">
      <alignment horizontal="center" vertical="center"/>
      <protection/>
    </xf>
    <xf numFmtId="0" fontId="14" fillId="0" borderId="35" xfId="68" applyFont="1" applyBorder="1" applyAlignment="1">
      <alignment horizontal="center" vertical="center"/>
      <protection/>
    </xf>
    <xf numFmtId="0" fontId="14" fillId="0" borderId="32" xfId="68" applyFont="1" applyBorder="1" applyAlignment="1">
      <alignment horizontal="center" vertical="center"/>
      <protection/>
    </xf>
    <xf numFmtId="0" fontId="5" fillId="0" borderId="0" xfId="68" applyFont="1" applyAlignment="1">
      <alignment vertical="center"/>
      <protection/>
    </xf>
    <xf numFmtId="0" fontId="5" fillId="0" borderId="66" xfId="68" applyFont="1" applyBorder="1" applyAlignment="1">
      <alignment vertical="center"/>
      <protection/>
    </xf>
    <xf numFmtId="0" fontId="15" fillId="0" borderId="69" xfId="68" applyFont="1" applyBorder="1" applyAlignment="1">
      <alignment horizontal="center" vertical="center" shrinkToFit="1"/>
      <protection/>
    </xf>
    <xf numFmtId="38" fontId="15" fillId="0" borderId="15" xfId="55" applyFont="1" applyBorder="1" applyAlignment="1">
      <alignment vertical="center" shrinkToFit="1"/>
    </xf>
    <xf numFmtId="181" fontId="23" fillId="0" borderId="40" xfId="68" applyNumberFormat="1" applyFont="1" applyBorder="1" applyAlignment="1">
      <alignment horizontal="center" vertical="center" shrinkToFit="1"/>
      <protection/>
    </xf>
    <xf numFmtId="0" fontId="4" fillId="0" borderId="0" xfId="66" applyAlignment="1">
      <alignment vertical="center"/>
      <protection/>
    </xf>
    <xf numFmtId="0" fontId="4" fillId="0" borderId="0" xfId="66" applyAlignment="1">
      <alignment horizontal="center" vertical="center"/>
      <protection/>
    </xf>
    <xf numFmtId="0" fontId="4" fillId="0" borderId="0" xfId="66" applyAlignment="1">
      <alignment horizontal="distributed" vertical="center"/>
      <protection/>
    </xf>
    <xf numFmtId="0" fontId="4" fillId="0" borderId="29" xfId="66" applyBorder="1" applyAlignment="1">
      <alignment vertical="center"/>
      <protection/>
    </xf>
    <xf numFmtId="0" fontId="4" fillId="0" borderId="0" xfId="66">
      <alignment/>
      <protection/>
    </xf>
    <xf numFmtId="0" fontId="4" fillId="0" borderId="25" xfId="66" applyBorder="1" applyAlignment="1">
      <alignment vertical="center"/>
      <protection/>
    </xf>
    <xf numFmtId="0" fontId="4" fillId="0" borderId="26" xfId="66" applyBorder="1" applyAlignment="1">
      <alignment vertical="center"/>
      <protection/>
    </xf>
    <xf numFmtId="0" fontId="4" fillId="0" borderId="27" xfId="66" applyBorder="1" applyAlignment="1">
      <alignment vertical="center"/>
      <protection/>
    </xf>
    <xf numFmtId="0" fontId="4" fillId="0" borderId="18" xfId="66" applyBorder="1" applyAlignment="1">
      <alignment vertical="center"/>
      <protection/>
    </xf>
    <xf numFmtId="0" fontId="4" fillId="0" borderId="10" xfId="66" applyBorder="1" applyAlignment="1">
      <alignment vertical="center"/>
      <protection/>
    </xf>
    <xf numFmtId="0" fontId="4" fillId="0" borderId="29" xfId="66" applyBorder="1" applyAlignment="1">
      <alignment horizontal="center" vertical="center"/>
      <protection/>
    </xf>
    <xf numFmtId="0" fontId="4" fillId="0" borderId="28" xfId="66" applyBorder="1" applyAlignment="1">
      <alignment vertical="center"/>
      <protection/>
    </xf>
    <xf numFmtId="0" fontId="4" fillId="0" borderId="30" xfId="66" applyBorder="1" applyAlignment="1">
      <alignment vertical="center"/>
      <protection/>
    </xf>
    <xf numFmtId="0" fontId="4" fillId="0" borderId="33" xfId="68" applyFont="1" applyFill="1" applyBorder="1" applyAlignment="1">
      <alignment vertical="center"/>
      <protection/>
    </xf>
    <xf numFmtId="0" fontId="4" fillId="0" borderId="16" xfId="68" applyFont="1" applyFill="1" applyBorder="1" applyAlignment="1">
      <alignment vertical="center"/>
      <protection/>
    </xf>
    <xf numFmtId="0" fontId="4" fillId="0" borderId="34" xfId="68" applyFont="1" applyFill="1" applyBorder="1" applyAlignment="1">
      <alignment vertical="center"/>
      <protection/>
    </xf>
    <xf numFmtId="0" fontId="12" fillId="0" borderId="0" xfId="68" applyFont="1" applyFill="1" applyAlignment="1">
      <alignmen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29" xfId="68" applyFont="1" applyFill="1" applyBorder="1" applyAlignment="1">
      <alignment vertical="center"/>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33" xfId="68" applyFont="1" applyFill="1" applyBorder="1" applyAlignment="1">
      <alignment horizontal="center" vertical="center"/>
      <protection/>
    </xf>
    <xf numFmtId="0" fontId="4" fillId="0" borderId="34" xfId="68" applyFont="1" applyFill="1" applyBorder="1" applyAlignment="1">
      <alignment horizontal="center" vertical="center"/>
      <protection/>
    </xf>
    <xf numFmtId="0" fontId="4" fillId="0" borderId="0" xfId="68" applyFont="1" applyFill="1" applyAlignment="1">
      <alignment vertical="center" wrapText="1"/>
      <protection/>
    </xf>
    <xf numFmtId="176" fontId="4" fillId="0" borderId="29" xfId="68" applyNumberFormat="1" applyFont="1" applyFill="1" applyBorder="1" applyAlignment="1" quotePrefix="1">
      <alignment horizontal="center" vertical="center"/>
      <protection/>
    </xf>
    <xf numFmtId="176" fontId="4" fillId="0" borderId="29" xfId="68" applyNumberFormat="1" applyFont="1" applyFill="1" applyBorder="1" applyAlignment="1">
      <alignment horizontal="center" vertical="center"/>
      <protection/>
    </xf>
    <xf numFmtId="0" fontId="4" fillId="0" borderId="70" xfId="68" applyFont="1" applyFill="1" applyBorder="1" applyAlignment="1">
      <alignment horizontal="center" vertical="center"/>
      <protection/>
    </xf>
    <xf numFmtId="0" fontId="4" fillId="0" borderId="71" xfId="68" applyFont="1" applyFill="1" applyBorder="1" applyAlignment="1">
      <alignment horizontal="center" vertical="center"/>
      <protection/>
    </xf>
    <xf numFmtId="0" fontId="4" fillId="0" borderId="72" xfId="68" applyFont="1" applyFill="1" applyBorder="1" applyAlignment="1">
      <alignment horizontal="center" vertical="center"/>
      <protection/>
    </xf>
    <xf numFmtId="0" fontId="4" fillId="0" borderId="73" xfId="68" applyFont="1" applyFill="1" applyBorder="1" applyAlignment="1">
      <alignment horizontal="center" vertical="center"/>
      <protection/>
    </xf>
    <xf numFmtId="38" fontId="8" fillId="0" borderId="18" xfId="53" applyFont="1" applyFill="1" applyBorder="1" applyAlignment="1">
      <alignment vertical="center"/>
    </xf>
    <xf numFmtId="38" fontId="8" fillId="0" borderId="17" xfId="53" applyFont="1" applyFill="1" applyBorder="1" applyAlignment="1">
      <alignment vertical="center"/>
    </xf>
    <xf numFmtId="0" fontId="4" fillId="0" borderId="22" xfId="68" applyFont="1" applyFill="1" applyBorder="1" applyAlignment="1">
      <alignment horizontal="center" vertical="center"/>
      <protection/>
    </xf>
    <xf numFmtId="0" fontId="4" fillId="0" borderId="20" xfId="68" applyFont="1" applyFill="1" applyBorder="1" applyAlignment="1">
      <alignment horizontal="center" vertical="center"/>
      <protection/>
    </xf>
    <xf numFmtId="0" fontId="4" fillId="0" borderId="74" xfId="68" applyFont="1" applyFill="1" applyBorder="1" applyAlignment="1">
      <alignment horizontal="center" vertical="center"/>
      <protection/>
    </xf>
    <xf numFmtId="0" fontId="4" fillId="0" borderId="37" xfId="68" applyFont="1" applyFill="1" applyBorder="1" applyAlignment="1">
      <alignment horizontal="center" vertical="center"/>
      <protection/>
    </xf>
    <xf numFmtId="0" fontId="4" fillId="0" borderId="38" xfId="68" applyFont="1" applyFill="1" applyBorder="1" applyAlignment="1" quotePrefix="1">
      <alignment horizontal="center" vertical="center"/>
      <protection/>
    </xf>
    <xf numFmtId="0" fontId="4" fillId="0" borderId="11" xfId="68" applyFont="1" applyFill="1" applyBorder="1" applyAlignment="1" quotePrefix="1">
      <alignment horizontal="center" vertical="center"/>
      <protection/>
    </xf>
    <xf numFmtId="0" fontId="8" fillId="0" borderId="38" xfId="68" applyFont="1" applyFill="1" applyBorder="1" applyAlignment="1" applyProtection="1">
      <alignment vertical="center"/>
      <protection hidden="1"/>
    </xf>
    <xf numFmtId="0" fontId="8" fillId="0" borderId="39" xfId="68" applyFont="1" applyFill="1" applyBorder="1" applyAlignment="1" applyProtection="1">
      <alignment vertical="center"/>
      <protection hidden="1"/>
    </xf>
    <xf numFmtId="0" fontId="8" fillId="0" borderId="0" xfId="68" applyFont="1" applyFill="1" applyBorder="1" applyAlignment="1">
      <alignment horizontal="left" vertical="center"/>
      <protection/>
    </xf>
    <xf numFmtId="0" fontId="4" fillId="0" borderId="52" xfId="68" applyFont="1" applyFill="1" applyBorder="1" applyAlignment="1">
      <alignment horizontal="center" vertical="center"/>
      <protection/>
    </xf>
    <xf numFmtId="0" fontId="4" fillId="0" borderId="0" xfId="68" applyFont="1" applyFill="1" applyBorder="1" applyAlignment="1">
      <alignment horizontal="center" vertical="center" wrapText="1"/>
      <protection/>
    </xf>
    <xf numFmtId="0" fontId="4" fillId="0" borderId="0" xfId="68" applyFont="1" applyFill="1" applyBorder="1" applyAlignment="1">
      <alignment horizontal="center" vertical="center"/>
      <protection/>
    </xf>
    <xf numFmtId="0" fontId="4" fillId="0" borderId="38" xfId="68" applyFont="1" applyFill="1" applyBorder="1" applyAlignment="1">
      <alignment horizontal="center" vertical="center"/>
      <protection/>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71" xfId="68" applyFont="1" applyFill="1" applyBorder="1" applyAlignment="1" quotePrefix="1">
      <alignment horizontal="center" vertical="center"/>
      <protection/>
    </xf>
    <xf numFmtId="0" fontId="4" fillId="0" borderId="73" xfId="68" applyFont="1" applyFill="1" applyBorder="1" applyAlignment="1" quotePrefix="1">
      <alignment horizontal="center" vertical="center"/>
      <protection/>
    </xf>
    <xf numFmtId="0" fontId="4" fillId="0" borderId="28" xfId="68" applyFont="1" applyFill="1" applyBorder="1" applyAlignment="1">
      <alignment horizontal="center" vertical="center"/>
      <protection/>
    </xf>
    <xf numFmtId="0" fontId="4" fillId="0" borderId="29" xfId="68" applyFont="1" applyFill="1" applyBorder="1" applyAlignment="1">
      <alignment horizontal="center" vertical="center"/>
      <protection/>
    </xf>
    <xf numFmtId="0" fontId="4" fillId="0" borderId="69" xfId="68" applyFont="1" applyFill="1" applyBorder="1" applyAlignment="1">
      <alignment horizontal="center" vertical="center"/>
      <protection/>
    </xf>
    <xf numFmtId="0" fontId="4" fillId="0" borderId="16" xfId="68" applyFont="1" applyFill="1" applyBorder="1" applyAlignment="1">
      <alignment horizontal="center" vertical="center"/>
      <protection/>
    </xf>
    <xf numFmtId="38" fontId="4" fillId="0" borderId="16" xfId="50" applyNumberFormat="1" applyFont="1" applyFill="1" applyBorder="1" applyAlignment="1">
      <alignment horizontal="right" vertical="center" indent="1"/>
    </xf>
    <xf numFmtId="38" fontId="4" fillId="0" borderId="29" xfId="50" applyNumberFormat="1" applyFont="1" applyFill="1" applyBorder="1" applyAlignment="1" quotePrefix="1">
      <alignment horizontal="right" vertical="center" indent="1"/>
    </xf>
    <xf numFmtId="38" fontId="4" fillId="0" borderId="29" xfId="50" applyNumberFormat="1" applyFont="1" applyFill="1" applyBorder="1" applyAlignment="1">
      <alignment horizontal="right" vertical="center" indent="1"/>
    </xf>
    <xf numFmtId="0" fontId="4" fillId="0" borderId="75" xfId="68" applyFont="1" applyFill="1" applyBorder="1" applyAlignment="1">
      <alignment horizontal="center" vertical="center"/>
      <protection/>
    </xf>
    <xf numFmtId="0" fontId="4" fillId="0" borderId="76" xfId="68" applyFont="1" applyFill="1" applyBorder="1" applyAlignment="1">
      <alignment horizontal="center" vertical="center"/>
      <protection/>
    </xf>
    <xf numFmtId="38" fontId="4" fillId="0" borderId="18" xfId="50" applyFont="1" applyFill="1" applyBorder="1" applyAlignment="1">
      <alignment vertical="center"/>
    </xf>
    <xf numFmtId="38" fontId="4" fillId="0" borderId="17" xfId="50" applyFont="1" applyFill="1" applyBorder="1" applyAlignment="1">
      <alignment vertical="center"/>
    </xf>
    <xf numFmtId="38" fontId="4" fillId="0" borderId="18" xfId="50" applyFont="1" applyFill="1" applyBorder="1" applyAlignment="1">
      <alignment horizontal="right" vertical="center"/>
    </xf>
    <xf numFmtId="38" fontId="4" fillId="0" borderId="17" xfId="50" applyFont="1" applyFill="1" applyBorder="1" applyAlignment="1">
      <alignment horizontal="right" vertical="center"/>
    </xf>
    <xf numFmtId="0" fontId="4" fillId="0" borderId="21" xfId="68" applyFont="1" applyFill="1" applyBorder="1" applyAlignment="1">
      <alignment horizontal="center" vertical="center"/>
      <protection/>
    </xf>
    <xf numFmtId="0" fontId="4" fillId="0" borderId="77" xfId="68" applyFont="1" applyFill="1" applyBorder="1" applyAlignment="1">
      <alignment horizontal="center" vertical="center"/>
      <protection/>
    </xf>
    <xf numFmtId="0" fontId="4" fillId="0" borderId="78" xfId="68" applyFont="1" applyFill="1" applyBorder="1" applyAlignment="1">
      <alignment horizontal="center" vertical="center"/>
      <protection/>
    </xf>
    <xf numFmtId="0" fontId="4" fillId="0" borderId="30" xfId="68" applyFont="1" applyFill="1" applyBorder="1" applyAlignment="1">
      <alignment horizontal="center" vertical="center"/>
      <protection/>
    </xf>
    <xf numFmtId="0" fontId="4" fillId="0" borderId="15" xfId="68" applyFont="1" applyFill="1" applyBorder="1" applyAlignment="1">
      <alignment horizontal="center" vertical="center"/>
      <protection/>
    </xf>
    <xf numFmtId="0" fontId="4" fillId="0" borderId="67" xfId="68" applyFont="1" applyFill="1" applyBorder="1" applyAlignment="1">
      <alignment horizontal="center" vertical="center"/>
      <protection/>
    </xf>
    <xf numFmtId="0" fontId="9" fillId="0" borderId="79" xfId="68" applyFont="1" applyFill="1" applyBorder="1" applyAlignment="1">
      <alignment horizontal="center" vertical="center" wrapText="1" shrinkToFit="1"/>
      <protection/>
    </xf>
    <xf numFmtId="0" fontId="9" fillId="0" borderId="0" xfId="68" applyFont="1" applyFill="1" applyBorder="1" applyAlignment="1">
      <alignment horizontal="center" vertical="center" shrinkToFit="1"/>
      <protection/>
    </xf>
    <xf numFmtId="0" fontId="9" fillId="0" borderId="38" xfId="68" applyFont="1" applyFill="1" applyBorder="1" applyAlignment="1">
      <alignment horizontal="center" vertical="center" shrinkToFit="1"/>
      <protection/>
    </xf>
    <xf numFmtId="0" fontId="8" fillId="0" borderId="11" xfId="68" applyFont="1" applyFill="1" applyBorder="1" applyAlignment="1" applyProtection="1">
      <alignment vertical="center"/>
      <protection hidden="1"/>
    </xf>
    <xf numFmtId="0" fontId="8" fillId="0" borderId="80" xfId="68" applyFont="1" applyFill="1" applyBorder="1" applyAlignment="1" applyProtection="1">
      <alignment vertical="center"/>
      <protection hidden="1"/>
    </xf>
    <xf numFmtId="0" fontId="8" fillId="0" borderId="81" xfId="68" applyFont="1" applyFill="1" applyBorder="1" applyAlignment="1" applyProtection="1">
      <alignment vertical="center"/>
      <protection hidden="1"/>
    </xf>
    <xf numFmtId="38" fontId="4" fillId="0" borderId="29" xfId="50" applyNumberFormat="1" applyFont="1" applyFill="1" applyBorder="1" applyAlignment="1" quotePrefix="1">
      <alignment horizontal="right" vertical="center"/>
    </xf>
    <xf numFmtId="38" fontId="4" fillId="0" borderId="29" xfId="50" applyNumberFormat="1" applyFont="1" applyFill="1" applyBorder="1" applyAlignment="1">
      <alignment horizontal="right" vertical="center"/>
    </xf>
    <xf numFmtId="38" fontId="4" fillId="0" borderId="16" xfId="50" applyNumberFormat="1" applyFont="1" applyFill="1" applyBorder="1" applyAlignment="1">
      <alignment horizontal="right" vertical="center"/>
    </xf>
    <xf numFmtId="0" fontId="22" fillId="0" borderId="0" xfId="0" applyFont="1" applyAlignment="1">
      <alignment vertical="center"/>
    </xf>
    <xf numFmtId="0" fontId="4" fillId="0" borderId="26" xfId="66" applyFont="1" applyBorder="1" applyAlignment="1">
      <alignment horizontal="distributed" vertical="center"/>
      <protection/>
    </xf>
    <xf numFmtId="0" fontId="4" fillId="0" borderId="0" xfId="66" applyFont="1" applyAlignment="1">
      <alignment horizontal="center" vertical="center"/>
      <protection/>
    </xf>
    <xf numFmtId="0" fontId="5" fillId="0" borderId="33" xfId="66" applyFont="1" applyBorder="1" applyAlignment="1">
      <alignment vertical="center"/>
      <protection/>
    </xf>
    <xf numFmtId="0" fontId="5" fillId="0" borderId="16" xfId="66" applyFont="1" applyBorder="1" applyAlignment="1">
      <alignment vertical="center"/>
      <protection/>
    </xf>
    <xf numFmtId="0" fontId="5" fillId="0" borderId="34" xfId="66" applyFont="1" applyBorder="1" applyAlignment="1">
      <alignment vertical="center"/>
      <protection/>
    </xf>
    <xf numFmtId="0" fontId="4" fillId="0" borderId="14" xfId="66" applyFont="1" applyBorder="1" applyAlignment="1">
      <alignment vertical="center" textRotation="255"/>
      <protection/>
    </xf>
    <xf numFmtId="0" fontId="4" fillId="0" borderId="33"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34" xfId="66" applyFont="1" applyBorder="1" applyAlignment="1">
      <alignment horizontal="center" vertical="center"/>
      <protection/>
    </xf>
    <xf numFmtId="38" fontId="4" fillId="0" borderId="33" xfId="50" applyFont="1" applyBorder="1" applyAlignment="1">
      <alignment vertical="center"/>
    </xf>
    <xf numFmtId="38" fontId="4" fillId="0" borderId="16" xfId="50" applyFont="1" applyBorder="1" applyAlignment="1">
      <alignment vertical="center"/>
    </xf>
    <xf numFmtId="38" fontId="4" fillId="0" borderId="34" xfId="50" applyFont="1" applyBorder="1" applyAlignment="1">
      <alignment vertical="center"/>
    </xf>
    <xf numFmtId="0" fontId="5" fillId="0" borderId="0" xfId="66" applyFont="1" applyAlignment="1">
      <alignment horizontal="center" vertical="center"/>
      <protection/>
    </xf>
    <xf numFmtId="0" fontId="4" fillId="0" borderId="14" xfId="66" applyFont="1" applyBorder="1" applyAlignment="1">
      <alignment horizontal="center" vertical="center"/>
      <protection/>
    </xf>
    <xf numFmtId="0" fontId="4" fillId="0" borderId="77"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0" xfId="66" applyFont="1" applyAlignment="1">
      <alignment vertical="center"/>
      <protection/>
    </xf>
    <xf numFmtId="0" fontId="4" fillId="0" borderId="0" xfId="66" applyFont="1" applyAlignment="1">
      <alignment horizontal="distributed" vertical="center"/>
      <protection/>
    </xf>
    <xf numFmtId="0" fontId="4" fillId="0" borderId="25" xfId="66" applyFont="1" applyBorder="1" applyAlignment="1">
      <alignment horizontal="center" vertical="center" wrapText="1"/>
      <protection/>
    </xf>
    <xf numFmtId="0" fontId="4" fillId="0" borderId="26" xfId="66" applyFont="1" applyBorder="1" applyAlignment="1">
      <alignment horizontal="center" vertical="center"/>
      <protection/>
    </xf>
    <xf numFmtId="0" fontId="4" fillId="0" borderId="27" xfId="66" applyFont="1" applyBorder="1" applyAlignment="1">
      <alignment horizontal="center" vertical="center"/>
      <protection/>
    </xf>
    <xf numFmtId="0" fontId="4" fillId="0" borderId="18"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28" xfId="66" applyFont="1" applyBorder="1" applyAlignment="1">
      <alignment horizontal="center" vertical="center"/>
      <protection/>
    </xf>
    <xf numFmtId="0" fontId="4" fillId="0" borderId="29"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25" xfId="66" applyFont="1" applyBorder="1" applyAlignment="1">
      <alignment horizontal="center" vertical="center"/>
      <protection/>
    </xf>
    <xf numFmtId="0" fontId="15" fillId="0" borderId="0" xfId="66" applyFont="1" applyAlignment="1">
      <alignment horizontal="center" vertical="center"/>
      <protection/>
    </xf>
    <xf numFmtId="0" fontId="5" fillId="0" borderId="15" xfId="66" applyFont="1" applyBorder="1" applyAlignment="1">
      <alignment vertical="center"/>
      <protection/>
    </xf>
    <xf numFmtId="0" fontId="5" fillId="0" borderId="0" xfId="66" applyFont="1" applyAlignment="1">
      <alignment vertical="center"/>
      <protection/>
    </xf>
    <xf numFmtId="38" fontId="4" fillId="0" borderId="14" xfId="50" applyFont="1" applyBorder="1" applyAlignment="1">
      <alignment vertical="center"/>
    </xf>
    <xf numFmtId="38" fontId="4" fillId="0" borderId="15" xfId="50" applyFont="1" applyBorder="1" applyAlignment="1">
      <alignment vertical="center"/>
    </xf>
    <xf numFmtId="38" fontId="5" fillId="0" borderId="16" xfId="50" applyFont="1" applyBorder="1" applyAlignment="1">
      <alignment vertical="center"/>
    </xf>
    <xf numFmtId="38" fontId="4" fillId="0" borderId="77" xfId="50" applyFont="1" applyBorder="1" applyAlignment="1">
      <alignment vertical="center"/>
    </xf>
    <xf numFmtId="0" fontId="5" fillId="0" borderId="14" xfId="66" applyFont="1" applyBorder="1" applyAlignment="1">
      <alignment vertical="center"/>
      <protection/>
    </xf>
    <xf numFmtId="0" fontId="5" fillId="0" borderId="77" xfId="66" applyFont="1" applyBorder="1" applyAlignment="1">
      <alignment vertical="center"/>
      <protection/>
    </xf>
    <xf numFmtId="0" fontId="4" fillId="0" borderId="33" xfId="66" applyFont="1" applyBorder="1" applyAlignment="1">
      <alignment vertical="center"/>
      <protection/>
    </xf>
    <xf numFmtId="0" fontId="4" fillId="0" borderId="16" xfId="66" applyFont="1" applyBorder="1" applyAlignment="1">
      <alignment vertical="center"/>
      <protection/>
    </xf>
    <xf numFmtId="0" fontId="4" fillId="0" borderId="34" xfId="66" applyFont="1" applyBorder="1" applyAlignment="1">
      <alignment vertical="center"/>
      <protection/>
    </xf>
    <xf numFmtId="0" fontId="8" fillId="0" borderId="79" xfId="68" applyFont="1" applyBorder="1" applyAlignment="1">
      <alignment vertical="top" wrapText="1"/>
      <protection/>
    </xf>
    <xf numFmtId="0" fontId="8" fillId="0" borderId="82" xfId="68" applyFont="1" applyBorder="1" applyAlignment="1">
      <alignment vertical="top" wrapText="1"/>
      <protection/>
    </xf>
    <xf numFmtId="0" fontId="8" fillId="0" borderId="0" xfId="68" applyFont="1" applyAlignment="1">
      <alignment vertical="top" wrapText="1"/>
      <protection/>
    </xf>
    <xf numFmtId="0" fontId="8" fillId="0" borderId="31" xfId="68" applyFont="1" applyBorder="1" applyAlignment="1">
      <alignment vertical="top" wrapText="1"/>
      <protection/>
    </xf>
    <xf numFmtId="38" fontId="15" fillId="0" borderId="55" xfId="55" applyFont="1" applyBorder="1" applyAlignment="1">
      <alignment horizontal="center" vertical="center" shrinkToFit="1"/>
    </xf>
    <xf numFmtId="38" fontId="15" fillId="0" borderId="83" xfId="55" applyFont="1" applyBorder="1" applyAlignment="1">
      <alignment horizontal="center" vertical="center" shrinkToFit="1"/>
    </xf>
    <xf numFmtId="38" fontId="15" fillId="0" borderId="64" xfId="55" applyFont="1" applyBorder="1" applyAlignment="1">
      <alignment horizontal="center" vertical="center" shrinkToFit="1"/>
    </xf>
    <xf numFmtId="38" fontId="5" fillId="0" borderId="55" xfId="55" applyFont="1" applyBorder="1" applyAlignment="1">
      <alignment vertical="center"/>
    </xf>
    <xf numFmtId="38" fontId="5" fillId="0" borderId="64" xfId="55" applyFont="1" applyBorder="1" applyAlignment="1">
      <alignment vertical="center"/>
    </xf>
    <xf numFmtId="38" fontId="15" fillId="0" borderId="54" xfId="55" applyFont="1" applyBorder="1" applyAlignment="1">
      <alignment horizontal="center" vertical="center" shrinkToFit="1"/>
    </xf>
    <xf numFmtId="38" fontId="15" fillId="0" borderId="16" xfId="55" applyFont="1" applyBorder="1" applyAlignment="1">
      <alignment horizontal="center" vertical="center" shrinkToFit="1"/>
    </xf>
    <xf numFmtId="38" fontId="15" fillId="0" borderId="40" xfId="55" applyFont="1" applyBorder="1" applyAlignment="1">
      <alignment horizontal="center" vertical="center" shrinkToFit="1"/>
    </xf>
    <xf numFmtId="38" fontId="5" fillId="0" borderId="54" xfId="55" applyFont="1" applyBorder="1" applyAlignment="1">
      <alignment vertical="center"/>
    </xf>
    <xf numFmtId="38" fontId="5" fillId="0" borderId="40" xfId="55" applyFont="1" applyBorder="1" applyAlignment="1">
      <alignment vertical="center"/>
    </xf>
    <xf numFmtId="38" fontId="15" fillId="0" borderId="65" xfId="55" applyFont="1" applyBorder="1" applyAlignment="1">
      <alignment horizontal="center" vertical="center" shrinkToFit="1"/>
    </xf>
    <xf numFmtId="38" fontId="15" fillId="0" borderId="48" xfId="55" applyFont="1" applyBorder="1" applyAlignment="1">
      <alignment horizontal="center" vertical="center" shrinkToFit="1"/>
    </xf>
    <xf numFmtId="38" fontId="15" fillId="0" borderId="43" xfId="55" applyFont="1" applyBorder="1" applyAlignment="1">
      <alignment horizontal="center" vertical="center" shrinkToFit="1"/>
    </xf>
    <xf numFmtId="38" fontId="5" fillId="0" borderId="65" xfId="55" applyFont="1" applyBorder="1" applyAlignment="1">
      <alignment vertical="center"/>
    </xf>
    <xf numFmtId="38" fontId="5" fillId="0" borderId="43" xfId="55" applyFont="1" applyBorder="1" applyAlignment="1">
      <alignment vertical="center"/>
    </xf>
    <xf numFmtId="0" fontId="15" fillId="0" borderId="33" xfId="68" applyFont="1" applyBorder="1" applyAlignment="1">
      <alignment horizontal="center" vertical="center" shrinkToFit="1"/>
      <protection/>
    </xf>
    <xf numFmtId="0" fontId="15" fillId="0" borderId="34" xfId="68" applyFont="1" applyBorder="1" applyAlignment="1">
      <alignment horizontal="center" vertical="center" shrinkToFit="1"/>
      <protection/>
    </xf>
    <xf numFmtId="0" fontId="15" fillId="0" borderId="33" xfId="68" applyFont="1" applyBorder="1" applyAlignment="1">
      <alignment vertical="center" shrinkToFit="1"/>
      <protection/>
    </xf>
    <xf numFmtId="0" fontId="15" fillId="0" borderId="34" xfId="68" applyFont="1" applyBorder="1" applyAlignment="1">
      <alignment vertical="center" shrinkToFit="1"/>
      <protection/>
    </xf>
    <xf numFmtId="0" fontId="15" fillId="0" borderId="16" xfId="68" applyFont="1" applyBorder="1" applyAlignment="1">
      <alignment horizontal="center" vertical="center" shrinkToFit="1"/>
      <protection/>
    </xf>
    <xf numFmtId="0" fontId="15" fillId="0" borderId="51" xfId="68" applyFont="1" applyBorder="1" applyAlignment="1">
      <alignment horizontal="center" vertical="center" shrinkToFit="1"/>
      <protection/>
    </xf>
    <xf numFmtId="0" fontId="15" fillId="0" borderId="84" xfId="68" applyFont="1" applyBorder="1" applyAlignment="1">
      <alignment horizontal="center" vertical="center" shrinkToFit="1"/>
      <protection/>
    </xf>
    <xf numFmtId="0" fontId="15" fillId="0" borderId="51" xfId="68" applyFont="1" applyBorder="1" applyAlignment="1">
      <alignment vertical="center" shrinkToFit="1"/>
      <protection/>
    </xf>
    <xf numFmtId="0" fontId="15" fillId="0" borderId="84" xfId="68" applyFont="1" applyBorder="1" applyAlignment="1">
      <alignment vertical="center" shrinkToFit="1"/>
      <protection/>
    </xf>
    <xf numFmtId="0" fontId="15" fillId="0" borderId="48" xfId="68" applyFont="1" applyBorder="1" applyAlignment="1">
      <alignment horizontal="center" vertical="center" shrinkToFit="1"/>
      <protection/>
    </xf>
    <xf numFmtId="0" fontId="5" fillId="0" borderId="85" xfId="68" applyFont="1" applyBorder="1" applyAlignment="1">
      <alignment horizontal="center" vertical="center"/>
      <protection/>
    </xf>
    <xf numFmtId="0" fontId="5" fillId="0" borderId="82" xfId="68" applyFont="1" applyBorder="1" applyAlignment="1">
      <alignment horizontal="center" vertical="center"/>
      <protection/>
    </xf>
    <xf numFmtId="0" fontId="5" fillId="0" borderId="37" xfId="68" applyFont="1" applyBorder="1" applyAlignment="1">
      <alignment horizontal="center" vertical="center"/>
      <protection/>
    </xf>
    <xf numFmtId="0" fontId="5" fillId="0" borderId="39" xfId="68" applyFont="1" applyBorder="1" applyAlignment="1">
      <alignment horizontal="center" vertical="center"/>
      <protection/>
    </xf>
    <xf numFmtId="0" fontId="15" fillId="0" borderId="62" xfId="68" applyFont="1" applyBorder="1" applyAlignment="1">
      <alignment horizontal="center" vertical="center" shrinkToFit="1"/>
      <protection/>
    </xf>
    <xf numFmtId="0" fontId="15" fillId="0" borderId="86" xfId="68" applyFont="1" applyBorder="1" applyAlignment="1">
      <alignment horizontal="center" vertical="center" shrinkToFit="1"/>
      <protection/>
    </xf>
    <xf numFmtId="0" fontId="15" fillId="0" borderId="62" xfId="68" applyFont="1" applyBorder="1" applyAlignment="1">
      <alignment vertical="center" shrinkToFit="1"/>
      <protection/>
    </xf>
    <xf numFmtId="0" fontId="15" fillId="0" borderId="86" xfId="68" applyFont="1" applyBorder="1" applyAlignment="1">
      <alignment vertical="center" shrinkToFit="1"/>
      <protection/>
    </xf>
    <xf numFmtId="0" fontId="15" fillId="0" borderId="83" xfId="68" applyFont="1" applyBorder="1" applyAlignment="1">
      <alignment horizontal="center" vertical="center" shrinkToFit="1"/>
      <protection/>
    </xf>
    <xf numFmtId="0" fontId="5" fillId="0" borderId="87" xfId="68" applyFont="1" applyBorder="1" applyAlignment="1">
      <alignment horizontal="center" vertical="center"/>
      <protection/>
    </xf>
    <xf numFmtId="0" fontId="5" fillId="0" borderId="50" xfId="68" applyFont="1" applyBorder="1" applyAlignment="1">
      <alignment horizontal="center" vertical="center"/>
      <protection/>
    </xf>
    <xf numFmtId="0" fontId="15" fillId="0" borderId="88" xfId="68" applyFont="1" applyBorder="1" applyAlignment="1">
      <alignment horizontal="center" vertical="center"/>
      <protection/>
    </xf>
    <xf numFmtId="0" fontId="15" fillId="0" borderId="80" xfId="68" applyFont="1" applyBorder="1" applyAlignment="1">
      <alignment horizontal="center" vertical="center"/>
      <protection/>
    </xf>
    <xf numFmtId="0" fontId="15" fillId="0" borderId="89" xfId="68" applyFont="1" applyBorder="1" applyAlignment="1">
      <alignment horizontal="center" vertical="center"/>
      <protection/>
    </xf>
    <xf numFmtId="0" fontId="15" fillId="0" borderId="90" xfId="68" applyFont="1" applyBorder="1" applyAlignment="1">
      <alignment horizontal="center" vertical="center"/>
      <protection/>
    </xf>
    <xf numFmtId="0" fontId="15" fillId="0" borderId="17" xfId="68" applyFont="1" applyBorder="1" applyAlignment="1">
      <alignment horizontal="center" vertical="center"/>
      <protection/>
    </xf>
    <xf numFmtId="0" fontId="15" fillId="0" borderId="11" xfId="68" applyFont="1" applyBorder="1" applyAlignment="1">
      <alignment horizontal="center" vertical="center"/>
      <protection/>
    </xf>
    <xf numFmtId="0" fontId="15" fillId="0" borderId="79" xfId="68" applyFont="1" applyBorder="1" applyAlignment="1">
      <alignment horizontal="center" vertical="center"/>
      <protection/>
    </xf>
    <xf numFmtId="0" fontId="15" fillId="0" borderId="82" xfId="68" applyFont="1" applyBorder="1" applyAlignment="1">
      <alignment horizontal="center" vertical="center"/>
      <protection/>
    </xf>
    <xf numFmtId="0" fontId="15" fillId="0" borderId="38" xfId="68" applyFont="1" applyBorder="1" applyAlignment="1">
      <alignment horizontal="center" vertical="center"/>
      <protection/>
    </xf>
    <xf numFmtId="0" fontId="15" fillId="0" borderId="39" xfId="68" applyFont="1" applyBorder="1" applyAlignment="1">
      <alignment horizontal="center" vertical="center"/>
      <protection/>
    </xf>
    <xf numFmtId="0" fontId="5" fillId="0" borderId="79" xfId="68" applyFont="1" applyBorder="1" applyAlignment="1">
      <alignment horizontal="center" vertical="center"/>
      <protection/>
    </xf>
    <xf numFmtId="0" fontId="14" fillId="0" borderId="85" xfId="68" applyFont="1" applyBorder="1" applyAlignment="1">
      <alignment horizontal="center" vertical="center"/>
      <protection/>
    </xf>
    <xf numFmtId="0" fontId="14" fillId="0" borderId="82" xfId="68" applyFont="1" applyBorder="1" applyAlignment="1">
      <alignment horizontal="center" vertical="center"/>
      <protection/>
    </xf>
    <xf numFmtId="0" fontId="14" fillId="0" borderId="37" xfId="68" applyFont="1" applyBorder="1" applyAlignment="1">
      <alignment horizontal="center" vertical="center"/>
      <protection/>
    </xf>
    <xf numFmtId="0" fontId="14" fillId="0" borderId="39" xfId="68" applyFont="1" applyBorder="1" applyAlignment="1">
      <alignment horizontal="center" vertical="center"/>
      <protection/>
    </xf>
    <xf numFmtId="0" fontId="14" fillId="0" borderId="79" xfId="68" applyFont="1" applyBorder="1" applyAlignment="1">
      <alignment horizontal="center" vertical="center"/>
      <protection/>
    </xf>
    <xf numFmtId="38" fontId="15" fillId="0" borderId="55" xfId="55" applyFont="1" applyBorder="1" applyAlignment="1">
      <alignment vertical="center" shrinkToFit="1"/>
    </xf>
    <xf numFmtId="38" fontId="15" fillId="0" borderId="64" xfId="55" applyFont="1" applyBorder="1" applyAlignment="1">
      <alignment vertical="center" shrinkToFit="1"/>
    </xf>
    <xf numFmtId="38" fontId="15" fillId="0" borderId="91" xfId="55" applyFont="1" applyBorder="1" applyAlignment="1">
      <alignment vertical="center" shrinkToFit="1"/>
    </xf>
    <xf numFmtId="38" fontId="15" fillId="0" borderId="92" xfId="55" applyFont="1" applyBorder="1" applyAlignment="1">
      <alignment vertical="center" shrinkToFit="1"/>
    </xf>
    <xf numFmtId="0" fontId="8" fillId="0" borderId="79" xfId="68" applyFont="1" applyBorder="1" applyAlignment="1">
      <alignment vertical="top" wrapText="1" shrinkToFit="1"/>
      <protection/>
    </xf>
    <xf numFmtId="0" fontId="8" fillId="0" borderId="82" xfId="68" applyFont="1" applyBorder="1" applyAlignment="1">
      <alignment vertical="top" wrapText="1" shrinkToFit="1"/>
      <protection/>
    </xf>
    <xf numFmtId="0" fontId="8" fillId="0" borderId="0" xfId="68" applyFont="1" applyAlignment="1">
      <alignment vertical="top" wrapText="1" shrinkToFit="1"/>
      <protection/>
    </xf>
    <xf numFmtId="0" fontId="8" fillId="0" borderId="31" xfId="68" applyFont="1" applyBorder="1" applyAlignment="1">
      <alignment vertical="top" wrapText="1" shrinkToFit="1"/>
      <protection/>
    </xf>
    <xf numFmtId="38" fontId="15" fillId="0" borderId="93" xfId="55" applyFont="1" applyBorder="1" applyAlignment="1">
      <alignment vertical="center" shrinkToFit="1"/>
    </xf>
    <xf numFmtId="38" fontId="15" fillId="0" borderId="94" xfId="55" applyFont="1" applyBorder="1" applyAlignment="1">
      <alignment vertical="center" shrinkToFit="1"/>
    </xf>
    <xf numFmtId="0" fontId="17" fillId="0" borderId="95" xfId="68" applyFont="1" applyBorder="1" applyAlignment="1">
      <alignment vertical="center"/>
      <protection/>
    </xf>
    <xf numFmtId="0" fontId="17" fillId="0" borderId="50" xfId="68" applyFont="1" applyBorder="1" applyAlignment="1">
      <alignment vertical="center"/>
      <protection/>
    </xf>
    <xf numFmtId="0" fontId="15" fillId="0" borderId="89" xfId="68" applyFont="1" applyBorder="1" applyAlignment="1">
      <alignment horizontal="distributed" vertical="center" shrinkToFit="1"/>
      <protection/>
    </xf>
    <xf numFmtId="0" fontId="15" fillId="0" borderId="90" xfId="68" applyFont="1" applyBorder="1" applyAlignment="1">
      <alignment horizontal="distributed" vertical="center" shrinkToFit="1"/>
      <protection/>
    </xf>
    <xf numFmtId="0" fontId="15" fillId="0" borderId="17" xfId="68" applyFont="1" applyBorder="1" applyAlignment="1">
      <alignment horizontal="distributed" vertical="center" shrinkToFit="1"/>
      <protection/>
    </xf>
    <xf numFmtId="0" fontId="15" fillId="0" borderId="11" xfId="68" applyFont="1" applyBorder="1" applyAlignment="1">
      <alignment horizontal="distributed" vertical="center" shrinkToFit="1"/>
      <protection/>
    </xf>
    <xf numFmtId="0" fontId="15" fillId="0" borderId="89" xfId="68" applyFont="1" applyBorder="1" applyAlignment="1">
      <alignment vertical="center" shrinkToFit="1"/>
      <protection/>
    </xf>
    <xf numFmtId="0" fontId="15" fillId="0" borderId="90" xfId="68" applyFont="1" applyBorder="1" applyAlignment="1">
      <alignment vertical="center" shrinkToFit="1"/>
      <protection/>
    </xf>
    <xf numFmtId="0" fontId="15" fillId="0" borderId="17" xfId="68" applyFont="1" applyBorder="1" applyAlignment="1">
      <alignment vertical="center" shrinkToFit="1"/>
      <protection/>
    </xf>
    <xf numFmtId="0" fontId="15" fillId="0" borderId="11" xfId="68" applyFont="1" applyBorder="1" applyAlignment="1">
      <alignment vertical="center" shrinkToFit="1"/>
      <protection/>
    </xf>
    <xf numFmtId="0" fontId="15" fillId="0" borderId="89" xfId="68" applyFont="1" applyBorder="1" applyAlignment="1">
      <alignment horizontal="center" vertical="center" shrinkToFit="1"/>
      <protection/>
    </xf>
    <xf numFmtId="0" fontId="15" fillId="0" borderId="17" xfId="68" applyFont="1" applyBorder="1" applyAlignment="1">
      <alignment horizontal="center" vertical="center" shrinkToFit="1"/>
      <protection/>
    </xf>
    <xf numFmtId="0" fontId="15" fillId="0" borderId="79" xfId="68" applyFont="1" applyBorder="1" applyAlignment="1">
      <alignment horizontal="center" vertical="center" shrinkToFit="1"/>
      <protection/>
    </xf>
    <xf numFmtId="0" fontId="15" fillId="0" borderId="38" xfId="68" applyFont="1" applyBorder="1" applyAlignment="1">
      <alignment horizontal="center" vertical="center" shrinkToFit="1"/>
      <protection/>
    </xf>
    <xf numFmtId="0" fontId="17" fillId="0" borderId="87" xfId="68" applyFont="1" applyBorder="1" applyAlignment="1">
      <alignment vertical="center"/>
      <protection/>
    </xf>
    <xf numFmtId="0" fontId="18" fillId="0" borderId="0" xfId="68" applyFont="1" applyAlignment="1">
      <alignment horizontal="center" vertical="center"/>
      <protection/>
    </xf>
    <xf numFmtId="0" fontId="15" fillId="0" borderId="49" xfId="68" applyFont="1" applyBorder="1" applyAlignment="1">
      <alignment horizontal="center" vertical="center"/>
      <protection/>
    </xf>
    <xf numFmtId="0" fontId="15" fillId="0" borderId="53" xfId="68" applyFont="1" applyBorder="1" applyAlignment="1">
      <alignment horizontal="center" vertical="center"/>
      <protection/>
    </xf>
    <xf numFmtId="0" fontId="14" fillId="0" borderId="55" xfId="68" applyFont="1" applyBorder="1" applyAlignment="1">
      <alignment horizontal="center" vertical="center" shrinkToFit="1"/>
      <protection/>
    </xf>
    <xf numFmtId="0" fontId="14" fillId="0" borderId="83" xfId="68" applyFont="1" applyBorder="1" applyAlignment="1">
      <alignment horizontal="center" vertical="center" shrinkToFit="1"/>
      <protection/>
    </xf>
    <xf numFmtId="0" fontId="14" fillId="0" borderId="79" xfId="68" applyFont="1" applyBorder="1" applyAlignment="1">
      <alignment horizontal="center" vertical="center" shrinkToFit="1"/>
      <protection/>
    </xf>
    <xf numFmtId="0" fontId="14" fillId="0" borderId="85" xfId="68" applyFont="1" applyBorder="1" applyAlignment="1">
      <alignment horizontal="center" vertical="center" shrinkToFit="1"/>
      <protection/>
    </xf>
    <xf numFmtId="0" fontId="14" fillId="0" borderId="82" xfId="68" applyFont="1" applyBorder="1" applyAlignment="1">
      <alignment horizontal="center" vertical="center" shrinkToFit="1"/>
      <protection/>
    </xf>
    <xf numFmtId="0" fontId="14" fillId="0" borderId="37" xfId="68" applyFont="1" applyBorder="1" applyAlignment="1">
      <alignment horizontal="center" vertical="center" shrinkToFit="1"/>
      <protection/>
    </xf>
    <xf numFmtId="0" fontId="14" fillId="0" borderId="39" xfId="68" applyFont="1" applyBorder="1" applyAlignment="1">
      <alignment horizontal="center" vertical="center" shrinkToFit="1"/>
      <protection/>
    </xf>
    <xf numFmtId="0" fontId="14" fillId="0" borderId="49" xfId="68" applyFont="1" applyBorder="1" applyAlignment="1">
      <alignment horizontal="center" vertical="center" shrinkToFit="1"/>
      <protection/>
    </xf>
    <xf numFmtId="0" fontId="14" fillId="0" borderId="53" xfId="68" applyFont="1" applyBorder="1" applyAlignment="1">
      <alignment horizontal="center" vertical="center" shrinkToFit="1"/>
      <protection/>
    </xf>
    <xf numFmtId="38" fontId="23" fillId="0" borderId="54" xfId="55" applyFont="1" applyBorder="1" applyAlignment="1">
      <alignment horizontal="center" vertical="center"/>
    </xf>
    <xf numFmtId="38" fontId="23" fillId="0" borderId="40" xfId="55" applyFont="1" applyBorder="1" applyAlignment="1">
      <alignment horizontal="center" vertical="center"/>
    </xf>
    <xf numFmtId="0" fontId="4" fillId="0" borderId="25" xfId="66" applyBorder="1" applyAlignment="1">
      <alignment horizontal="center" vertical="center" wrapText="1"/>
      <protection/>
    </xf>
    <xf numFmtId="0" fontId="4" fillId="0" borderId="26" xfId="66" applyBorder="1" applyAlignment="1">
      <alignment horizontal="center" vertical="center"/>
      <protection/>
    </xf>
    <xf numFmtId="0" fontId="4" fillId="0" borderId="27" xfId="66" applyBorder="1" applyAlignment="1">
      <alignment horizontal="center" vertical="center"/>
      <protection/>
    </xf>
    <xf numFmtId="0" fontId="4" fillId="0" borderId="18" xfId="66" applyBorder="1" applyAlignment="1">
      <alignment horizontal="center" vertical="center"/>
      <protection/>
    </xf>
    <xf numFmtId="0" fontId="4" fillId="0" borderId="0" xfId="66" applyAlignment="1">
      <alignment horizontal="center" vertical="center"/>
      <protection/>
    </xf>
    <xf numFmtId="0" fontId="4" fillId="0" borderId="10" xfId="66" applyBorder="1" applyAlignment="1">
      <alignment horizontal="center" vertical="center"/>
      <protection/>
    </xf>
    <xf numFmtId="0" fontId="4" fillId="0" borderId="28" xfId="66" applyBorder="1" applyAlignment="1">
      <alignment horizontal="center" vertical="center"/>
      <protection/>
    </xf>
    <xf numFmtId="0" fontId="4" fillId="0" borderId="29" xfId="66" applyBorder="1" applyAlignment="1">
      <alignment horizontal="center" vertical="center"/>
      <protection/>
    </xf>
    <xf numFmtId="0" fontId="4" fillId="0" borderId="30" xfId="66" applyBorder="1" applyAlignment="1">
      <alignment horizontal="center" vertical="center"/>
      <protection/>
    </xf>
    <xf numFmtId="0" fontId="4" fillId="0" borderId="0" xfId="66" applyAlignment="1">
      <alignment horizontal="distributed" vertical="center"/>
      <protection/>
    </xf>
    <xf numFmtId="0" fontId="4" fillId="0" borderId="16" xfId="66" applyBorder="1" applyAlignment="1">
      <alignment vertical="center"/>
      <protection/>
    </xf>
    <xf numFmtId="0" fontId="4" fillId="0" borderId="29" xfId="66" applyBorder="1" applyAlignment="1">
      <alignment vertical="center"/>
      <protection/>
    </xf>
    <xf numFmtId="0" fontId="4" fillId="0" borderId="33" xfId="66" applyFont="1" applyBorder="1" applyAlignment="1">
      <alignment horizontal="left" vertical="center"/>
      <protection/>
    </xf>
    <xf numFmtId="0" fontId="4" fillId="0" borderId="16" xfId="66" applyFont="1" applyBorder="1" applyAlignment="1">
      <alignment horizontal="left" vertical="center"/>
      <protection/>
    </xf>
    <xf numFmtId="0" fontId="4" fillId="0" borderId="0" xfId="66" applyFont="1" applyBorder="1" applyAlignment="1">
      <alignment horizontal="distributed" vertical="center"/>
      <protection/>
    </xf>
    <xf numFmtId="0" fontId="4" fillId="0" borderId="33" xfId="68" applyFont="1" applyBorder="1" applyAlignment="1">
      <alignment horizontal="center" vertical="center"/>
      <protection/>
    </xf>
    <xf numFmtId="0" fontId="4" fillId="0" borderId="16" xfId="68" applyFont="1" applyBorder="1" applyAlignment="1">
      <alignment horizontal="center" vertical="center"/>
      <protection/>
    </xf>
    <xf numFmtId="0" fontId="4" fillId="0" borderId="34" xfId="68" applyFont="1" applyBorder="1" applyAlignment="1">
      <alignment horizontal="center" vertical="center"/>
      <protection/>
    </xf>
    <xf numFmtId="0" fontId="4" fillId="0" borderId="33" xfId="68" applyFont="1" applyBorder="1" applyAlignment="1">
      <alignment horizontal="distributed" vertical="center"/>
      <protection/>
    </xf>
    <xf numFmtId="0" fontId="4" fillId="0" borderId="34" xfId="68" applyFont="1" applyBorder="1" applyAlignment="1">
      <alignment horizontal="distributed" vertical="center"/>
      <protection/>
    </xf>
    <xf numFmtId="0" fontId="4" fillId="0" borderId="29" xfId="68" applyFont="1" applyBorder="1" applyAlignment="1">
      <alignment vertical="center"/>
      <protection/>
    </xf>
    <xf numFmtId="0" fontId="12" fillId="0" borderId="0" xfId="68" applyFont="1" applyAlignment="1">
      <alignment vertical="center"/>
      <protection/>
    </xf>
    <xf numFmtId="0" fontId="4" fillId="0" borderId="0" xfId="68" applyFont="1" applyAlignment="1">
      <alignment horizontal="center" vertical="center"/>
      <protection/>
    </xf>
    <xf numFmtId="58" fontId="4" fillId="0" borderId="0" xfId="68" applyNumberFormat="1" applyFont="1" applyAlignment="1">
      <alignment horizontal="right" vertical="center"/>
      <protection/>
    </xf>
    <xf numFmtId="0" fontId="4" fillId="0" borderId="29" xfId="68" applyFont="1" applyBorder="1" applyAlignment="1">
      <alignment horizontal="center" vertical="center"/>
      <protection/>
    </xf>
    <xf numFmtId="0" fontId="4" fillId="0" borderId="96" xfId="68" applyFont="1" applyBorder="1" applyAlignment="1">
      <alignment horizontal="center" vertical="center"/>
      <protection/>
    </xf>
    <xf numFmtId="0" fontId="4" fillId="0" borderId="0" xfId="68" applyFont="1" applyAlignment="1">
      <alignment vertical="center" wrapText="1"/>
      <protection/>
    </xf>
    <xf numFmtId="38" fontId="4" fillId="0" borderId="29" xfId="52" applyFont="1" applyBorder="1" applyAlignment="1" quotePrefix="1">
      <alignment horizontal="center" vertical="center"/>
    </xf>
    <xf numFmtId="38" fontId="4" fillId="0" borderId="29" xfId="52" applyFont="1" applyBorder="1" applyAlignment="1">
      <alignment horizontal="center" vertical="center"/>
    </xf>
    <xf numFmtId="0" fontId="21" fillId="0" borderId="0" xfId="0" applyFont="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18</xdr:row>
      <xdr:rowOff>571500</xdr:rowOff>
    </xdr:from>
    <xdr:to>
      <xdr:col>11</xdr:col>
      <xdr:colOff>333375</xdr:colOff>
      <xdr:row>22</xdr:row>
      <xdr:rowOff>285750</xdr:rowOff>
    </xdr:to>
    <xdr:sp>
      <xdr:nvSpPr>
        <xdr:cNvPr id="1" name="吹き出し: 四角形 1"/>
        <xdr:cNvSpPr>
          <a:spLocks/>
        </xdr:cNvSpPr>
      </xdr:nvSpPr>
      <xdr:spPr>
        <a:xfrm>
          <a:off x="1343025" y="9734550"/>
          <a:ext cx="4514850" cy="2343150"/>
        </a:xfrm>
        <a:prstGeom prst="wedgeRectCallout">
          <a:avLst>
            <a:gd name="adj1" fmla="val 74467"/>
            <a:gd name="adj2" fmla="val -108847"/>
          </a:avLst>
        </a:prstGeom>
        <a:solidFill>
          <a:srgbClr val="FFFF0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①往復距離欄に㎞数を入力すると自動的に燃料費が計算されます。</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91.4</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182.8</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182</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4550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FFFFFF"/>
              </a:solidFill>
              <a:latin typeface="Calibri"/>
              <a:ea typeface="Calibri"/>
              <a:cs typeface="Calibri"/>
            </a:rPr>
            <a:t>
</a:t>
          </a:r>
          <a:r>
            <a:rPr lang="en-US" cap="none" sz="1600" b="0" i="0" u="none" baseline="0">
              <a:solidFill>
                <a:srgbClr val="000000"/>
              </a:solidFill>
              <a:latin typeface="Calibri"/>
              <a:ea typeface="Calibri"/>
              <a:cs typeface="Calibri"/>
            </a:rPr>
            <a:t>
</a:t>
          </a:r>
        </a:p>
      </xdr:txBody>
    </xdr:sp>
    <xdr:clientData/>
  </xdr:twoCellAnchor>
  <xdr:twoCellAnchor>
    <xdr:from>
      <xdr:col>3</xdr:col>
      <xdr:colOff>114300</xdr:colOff>
      <xdr:row>7</xdr:row>
      <xdr:rowOff>190500</xdr:rowOff>
    </xdr:from>
    <xdr:to>
      <xdr:col>11</xdr:col>
      <xdr:colOff>0</xdr:colOff>
      <xdr:row>11</xdr:row>
      <xdr:rowOff>9525</xdr:rowOff>
    </xdr:to>
    <xdr:sp>
      <xdr:nvSpPr>
        <xdr:cNvPr id="2" name="吹き出し: 四角形 2"/>
        <xdr:cNvSpPr>
          <a:spLocks/>
        </xdr:cNvSpPr>
      </xdr:nvSpPr>
      <xdr:spPr>
        <a:xfrm>
          <a:off x="1009650" y="3076575"/>
          <a:ext cx="4514850" cy="2447925"/>
        </a:xfrm>
        <a:prstGeom prst="wedgeRectCallout">
          <a:avLst>
            <a:gd name="adj1" fmla="val 89347"/>
            <a:gd name="adj2" fmla="val -92194"/>
          </a:avLst>
        </a:prstGeom>
        <a:solidFill>
          <a:srgbClr val="92D050"/>
        </a:solidFill>
        <a:ln w="25400" cmpd="sng">
          <a:solidFill>
            <a:srgbClr val="385D8A"/>
          </a:solidFill>
          <a:headEnd type="none"/>
          <a:tailEnd type="none"/>
        </a:ln>
      </xdr:spPr>
      <xdr:txBody>
        <a:bodyPr vertOverflow="clip" wrap="square"/>
        <a:p>
          <a:pPr algn="l">
            <a:defRPr/>
          </a:pPr>
          <a:r>
            <a:rPr lang="en-US" cap="none" sz="1600" b="0" i="0" u="none" baseline="0">
              <a:solidFill>
                <a:srgbClr val="000000"/>
              </a:solidFill>
            </a:rPr>
            <a:t>①「車賃」欄には往復距離</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円で計算した額を直接入力してください。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例）片道</a:t>
          </a:r>
          <a:r>
            <a:rPr lang="en-US" cap="none" sz="1600" b="0" i="0" u="none" baseline="0">
              <a:solidFill>
                <a:srgbClr val="000000"/>
              </a:solidFill>
              <a:latin typeface="Calibri"/>
              <a:ea typeface="Calibri"/>
              <a:cs typeface="Calibri"/>
            </a:rPr>
            <a:t>195.1</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rPr>
            <a:t>２＝往復</a:t>
          </a:r>
          <a:r>
            <a:rPr lang="en-US" cap="none" sz="1600" b="0" i="0" u="none" baseline="0">
              <a:solidFill>
                <a:srgbClr val="000000"/>
              </a:solidFill>
              <a:latin typeface="Calibri"/>
              <a:ea typeface="Calibri"/>
              <a:cs typeface="Calibri"/>
            </a:rPr>
            <a:t>390.2</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端数切捨てのため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　　　　　往復距離</a:t>
          </a:r>
          <a:r>
            <a:rPr lang="en-US" cap="none" sz="1600" b="0" i="0" u="none" baseline="0">
              <a:solidFill>
                <a:srgbClr val="000000"/>
              </a:solidFill>
              <a:latin typeface="Calibri"/>
              <a:ea typeface="Calibri"/>
              <a:cs typeface="Calibri"/>
            </a:rPr>
            <a:t>390</a:t>
          </a:r>
          <a:r>
            <a:rPr lang="en-US" cap="none" sz="1600" b="0" i="0" u="none" baseline="0">
              <a:solidFill>
                <a:srgbClr val="000000"/>
              </a:solidFill>
            </a:rPr>
            <a:t>㎞</a:t>
          </a:r>
          <a:r>
            <a:rPr lang="en-US" cap="none" sz="1600" b="0" i="0" u="none" baseline="0">
              <a:solidFill>
                <a:srgbClr val="000000"/>
              </a:solidFill>
            </a:rPr>
            <a:t>×</a:t>
          </a:r>
          <a:r>
            <a:rPr lang="en-US" cap="none" sz="1600" b="0" i="0" u="none" baseline="0">
              <a:solidFill>
                <a:srgbClr val="000000"/>
              </a:solidFill>
              <a:latin typeface="Calibri"/>
              <a:ea typeface="Calibri"/>
              <a:cs typeface="Calibri"/>
            </a:rPr>
            <a:t>25</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9750</a:t>
          </a:r>
          <a:r>
            <a:rPr lang="en-US" cap="none" sz="1600" b="0" i="0" u="none" baseline="0">
              <a:solidFill>
                <a:srgbClr val="000000"/>
              </a:solidFill>
            </a:rPr>
            <a:t>円</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②「車賃その他」欄には有料道路代や駐車場代の合計額を直接入力してください。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※Google</a:t>
          </a:r>
          <a:r>
            <a:rPr lang="en-US" cap="none" sz="1600" b="0" i="0" u="none" baseline="0">
              <a:solidFill>
                <a:srgbClr val="000000"/>
              </a:solidFill>
            </a:rPr>
            <a:t>マップ等の添付が必須となります。</a:t>
          </a:r>
          <a:r>
            <a:rPr lang="en-US" cap="none" sz="16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999799847602844"/>
  </sheetPr>
  <dimension ref="B1:J29"/>
  <sheetViews>
    <sheetView showGridLines="0" tabSelected="1" view="pageBreakPreview" zoomScaleNormal="90" zoomScaleSheetLayoutView="100" workbookViewId="0" topLeftCell="A1">
      <selection activeCell="B1" sqref="B1:D1"/>
    </sheetView>
  </sheetViews>
  <sheetFormatPr defaultColWidth="9.140625" defaultRowHeight="24.75" customHeight="1"/>
  <cols>
    <col min="1" max="1" width="9.00390625" style="63" customWidth="1"/>
    <col min="2" max="9" width="10.57421875" style="63" customWidth="1"/>
    <col min="10" max="16384" width="9.00390625" style="63" customWidth="1"/>
  </cols>
  <sheetData>
    <row r="1" spans="2:10" ht="24.75" customHeight="1">
      <c r="B1" s="213" t="s">
        <v>125</v>
      </c>
      <c r="C1" s="213"/>
      <c r="D1" s="213"/>
      <c r="E1" s="6"/>
      <c r="F1" s="6"/>
      <c r="G1" s="6"/>
      <c r="H1" s="6"/>
      <c r="I1" s="6"/>
      <c r="J1" s="2"/>
    </row>
    <row r="2" spans="2:10" ht="24.75" customHeight="1">
      <c r="B2" s="21"/>
      <c r="C2" s="21"/>
      <c r="D2" s="21"/>
      <c r="E2" s="6"/>
      <c r="F2" s="6"/>
      <c r="G2" s="6"/>
      <c r="H2" s="6"/>
      <c r="I2" s="6"/>
      <c r="J2" s="2"/>
    </row>
    <row r="3" spans="2:10" ht="24.75" customHeight="1">
      <c r="B3" s="21"/>
      <c r="C3" s="21"/>
      <c r="D3" s="21"/>
      <c r="E3" s="6"/>
      <c r="F3" s="6"/>
      <c r="G3" s="6"/>
      <c r="H3" s="6"/>
      <c r="I3" s="6"/>
      <c r="J3" s="2"/>
    </row>
    <row r="4" spans="2:9" s="90" customFormat="1" ht="24.75" customHeight="1">
      <c r="B4" s="11"/>
      <c r="C4" s="23"/>
      <c r="D4" s="23"/>
      <c r="E4" s="23"/>
      <c r="F4" s="23"/>
      <c r="G4" s="217" t="s">
        <v>255</v>
      </c>
      <c r="H4" s="218"/>
      <c r="I4" s="218"/>
    </row>
    <row r="5" spans="2:9" s="90" customFormat="1" ht="24.75" customHeight="1">
      <c r="B5" s="214" t="s">
        <v>165</v>
      </c>
      <c r="C5" s="214"/>
      <c r="D5" s="214"/>
      <c r="E5" s="214"/>
      <c r="F5" s="24"/>
      <c r="G5" s="24"/>
      <c r="H5" s="24"/>
      <c r="I5" s="24"/>
    </row>
    <row r="6" spans="2:9" s="90" customFormat="1" ht="24.75" customHeight="1">
      <c r="B6" s="214" t="s">
        <v>166</v>
      </c>
      <c r="C6" s="214"/>
      <c r="D6" s="214"/>
      <c r="E6" s="214"/>
      <c r="F6" s="24"/>
      <c r="G6" s="24"/>
      <c r="H6" s="24"/>
      <c r="I6" s="24"/>
    </row>
    <row r="7" spans="2:9" s="90" customFormat="1" ht="24.75" customHeight="1">
      <c r="B7" s="24"/>
      <c r="C7" s="24"/>
      <c r="D7" s="24"/>
      <c r="E7" s="24"/>
      <c r="F7" s="24"/>
      <c r="G7" s="24"/>
      <c r="H7" s="24"/>
      <c r="I7" s="24"/>
    </row>
    <row r="8" spans="2:9" s="90" customFormat="1" ht="24.75" customHeight="1">
      <c r="B8" s="24"/>
      <c r="C8" s="24"/>
      <c r="D8" s="215" t="s">
        <v>6</v>
      </c>
      <c r="E8" s="215"/>
      <c r="F8" s="216"/>
      <c r="G8" s="216"/>
      <c r="H8" s="216"/>
      <c r="I8" s="24"/>
    </row>
    <row r="9" spans="2:9" s="90" customFormat="1" ht="24.75" customHeight="1">
      <c r="B9" s="24"/>
      <c r="C9" s="24"/>
      <c r="D9" s="215" t="s">
        <v>7</v>
      </c>
      <c r="E9" s="215"/>
      <c r="F9" s="211"/>
      <c r="G9" s="211"/>
      <c r="H9" s="211"/>
      <c r="I9" s="24"/>
    </row>
    <row r="10" spans="2:9" s="90" customFormat="1" ht="24.75" customHeight="1">
      <c r="B10" s="24"/>
      <c r="C10" s="24"/>
      <c r="D10" s="215" t="s">
        <v>8</v>
      </c>
      <c r="E10" s="215"/>
      <c r="F10" s="211"/>
      <c r="G10" s="211"/>
      <c r="H10" s="211"/>
      <c r="I10" s="25" t="s">
        <v>9</v>
      </c>
    </row>
    <row r="11" spans="2:9" s="90" customFormat="1" ht="24.75" customHeight="1">
      <c r="B11" s="24"/>
      <c r="C11" s="24"/>
      <c r="D11" s="24"/>
      <c r="E11" s="24"/>
      <c r="F11" s="24"/>
      <c r="G11" s="24"/>
      <c r="H11" s="24"/>
      <c r="I11" s="24"/>
    </row>
    <row r="12" spans="2:9" s="90" customFormat="1" ht="24.75" customHeight="1">
      <c r="B12" s="215" t="s">
        <v>275</v>
      </c>
      <c r="C12" s="215"/>
      <c r="D12" s="215"/>
      <c r="E12" s="215"/>
      <c r="F12" s="215"/>
      <c r="G12" s="215"/>
      <c r="H12" s="215"/>
      <c r="I12" s="215"/>
    </row>
    <row r="13" spans="2:9" s="90" customFormat="1" ht="24.75" customHeight="1">
      <c r="B13" s="221" t="s">
        <v>178</v>
      </c>
      <c r="C13" s="221"/>
      <c r="D13" s="221"/>
      <c r="E13" s="221"/>
      <c r="F13" s="221"/>
      <c r="G13" s="221"/>
      <c r="H13" s="221"/>
      <c r="I13" s="221"/>
    </row>
    <row r="14" spans="2:9" s="90" customFormat="1" ht="24.75" customHeight="1">
      <c r="B14" s="221"/>
      <c r="C14" s="221"/>
      <c r="D14" s="221"/>
      <c r="E14" s="221"/>
      <c r="F14" s="221"/>
      <c r="G14" s="221"/>
      <c r="H14" s="221"/>
      <c r="I14" s="221"/>
    </row>
    <row r="15" spans="2:9" s="90" customFormat="1" ht="24.75" customHeight="1">
      <c r="B15" s="24"/>
      <c r="C15" s="24"/>
      <c r="D15" s="24"/>
      <c r="E15" s="24"/>
      <c r="F15" s="24"/>
      <c r="G15" s="24"/>
      <c r="H15" s="24"/>
      <c r="I15" s="24"/>
    </row>
    <row r="16" spans="2:9" s="90" customFormat="1" ht="24.75" customHeight="1">
      <c r="B16" s="24"/>
      <c r="C16" s="23"/>
      <c r="D16" s="18" t="s">
        <v>10</v>
      </c>
      <c r="E16" s="222"/>
      <c r="F16" s="223"/>
      <c r="G16" s="14" t="s">
        <v>2</v>
      </c>
      <c r="H16" s="24"/>
      <c r="I16" s="24"/>
    </row>
    <row r="17" spans="2:9" s="90" customFormat="1" ht="24.75" customHeight="1">
      <c r="B17" s="24"/>
      <c r="C17" s="23"/>
      <c r="D17" s="18"/>
      <c r="E17" s="95"/>
      <c r="F17" s="96"/>
      <c r="G17" s="14"/>
      <c r="H17" s="24"/>
      <c r="I17" s="24"/>
    </row>
    <row r="18" spans="2:9" s="90" customFormat="1" ht="24.75" customHeight="1">
      <c r="B18" s="24"/>
      <c r="C18" s="24"/>
      <c r="D18" s="24"/>
      <c r="E18" s="24"/>
      <c r="F18" s="24"/>
      <c r="G18" s="24"/>
      <c r="H18" s="24"/>
      <c r="I18" s="24"/>
    </row>
    <row r="19" spans="2:9" s="90" customFormat="1" ht="24.75" customHeight="1">
      <c r="B19" s="24"/>
      <c r="C19" s="26" t="s">
        <v>132</v>
      </c>
      <c r="D19" s="24"/>
      <c r="E19" s="24"/>
      <c r="F19" s="24"/>
      <c r="G19" s="24"/>
      <c r="H19" s="24"/>
      <c r="I19" s="24"/>
    </row>
    <row r="20" spans="2:9" s="90" customFormat="1" ht="24.75" customHeight="1">
      <c r="B20" s="24"/>
      <c r="C20" s="24" t="s">
        <v>262</v>
      </c>
      <c r="D20" s="13"/>
      <c r="E20" s="14"/>
      <c r="F20" s="14"/>
      <c r="G20" s="14"/>
      <c r="H20" s="14"/>
      <c r="I20" s="14"/>
    </row>
    <row r="21" spans="2:9" s="90" customFormat="1" ht="24.75" customHeight="1">
      <c r="B21" s="24"/>
      <c r="C21" s="24" t="s">
        <v>263</v>
      </c>
      <c r="D21" s="13"/>
      <c r="E21" s="14"/>
      <c r="F21" s="14"/>
      <c r="G21" s="14"/>
      <c r="H21" s="14"/>
      <c r="I21" s="14"/>
    </row>
    <row r="22" spans="2:9" s="90" customFormat="1" ht="24.75" customHeight="1">
      <c r="B22" s="24"/>
      <c r="C22" s="24" t="s">
        <v>264</v>
      </c>
      <c r="D22" s="13"/>
      <c r="E22" s="9"/>
      <c r="F22" s="9"/>
      <c r="G22" s="9"/>
      <c r="H22" s="14"/>
      <c r="I22" s="14"/>
    </row>
    <row r="23" spans="2:9" s="90" customFormat="1" ht="24.75" customHeight="1">
      <c r="B23" s="24"/>
      <c r="C23" s="129" t="s">
        <v>265</v>
      </c>
      <c r="D23" s="9"/>
      <c r="E23" s="14"/>
      <c r="F23" s="14"/>
      <c r="G23" s="14"/>
      <c r="H23" s="14"/>
      <c r="I23" s="14"/>
    </row>
    <row r="24" spans="2:9" s="90" customFormat="1" ht="24.75" customHeight="1">
      <c r="B24" s="24"/>
      <c r="C24" s="24"/>
      <c r="D24" s="9"/>
      <c r="E24" s="14"/>
      <c r="F24" s="14"/>
      <c r="G24" s="14"/>
      <c r="H24" s="14"/>
      <c r="I24" s="14"/>
    </row>
    <row r="25" spans="2:9" s="90" customFormat="1" ht="24.75" customHeight="1">
      <c r="B25" s="24"/>
      <c r="C25" s="24"/>
      <c r="D25" s="24"/>
      <c r="E25" s="24"/>
      <c r="F25" s="24"/>
      <c r="G25" s="24"/>
      <c r="H25" s="24"/>
      <c r="I25" s="24"/>
    </row>
    <row r="26" spans="2:9" s="90" customFormat="1" ht="24.75" customHeight="1">
      <c r="B26" s="24"/>
      <c r="C26" s="24"/>
      <c r="D26" s="24"/>
      <c r="E26" s="219" t="s">
        <v>133</v>
      </c>
      <c r="F26" s="220"/>
      <c r="G26" s="210"/>
      <c r="H26" s="211"/>
      <c r="I26" s="212"/>
    </row>
    <row r="27" spans="2:9" s="90" customFormat="1" ht="24.75" customHeight="1">
      <c r="B27" s="24"/>
      <c r="C27" s="24"/>
      <c r="D27" s="24"/>
      <c r="E27" s="28" t="s">
        <v>17</v>
      </c>
      <c r="F27" s="29" t="s">
        <v>18</v>
      </c>
      <c r="G27" s="210"/>
      <c r="H27" s="211"/>
      <c r="I27" s="212"/>
    </row>
    <row r="28" spans="2:9" s="90" customFormat="1" ht="24.75" customHeight="1">
      <c r="B28" s="24"/>
      <c r="C28" s="24"/>
      <c r="D28" s="24"/>
      <c r="E28" s="30"/>
      <c r="F28" s="29" t="s">
        <v>19</v>
      </c>
      <c r="G28" s="210"/>
      <c r="H28" s="211"/>
      <c r="I28" s="212"/>
    </row>
    <row r="29" spans="2:9" s="90" customFormat="1" ht="24.75" customHeight="1">
      <c r="B29" s="24"/>
      <c r="C29" s="24"/>
      <c r="D29" s="24"/>
      <c r="E29" s="24"/>
      <c r="F29" s="24"/>
      <c r="G29" s="24"/>
      <c r="H29" s="24"/>
      <c r="I29" s="24"/>
    </row>
  </sheetData>
  <sheetProtection/>
  <mergeCells count="17">
    <mergeCell ref="G28:I28"/>
    <mergeCell ref="B5:E5"/>
    <mergeCell ref="G4:I4"/>
    <mergeCell ref="E26:F26"/>
    <mergeCell ref="G26:I26"/>
    <mergeCell ref="D10:E10"/>
    <mergeCell ref="F10:H10"/>
    <mergeCell ref="B12:I12"/>
    <mergeCell ref="B13:I14"/>
    <mergeCell ref="E16:F16"/>
    <mergeCell ref="G27:I27"/>
    <mergeCell ref="B1:D1"/>
    <mergeCell ref="B6:E6"/>
    <mergeCell ref="D8:E8"/>
    <mergeCell ref="F8:H8"/>
    <mergeCell ref="D9:E9"/>
    <mergeCell ref="F9:H9"/>
  </mergeCell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3" customWidth="1"/>
    <col min="2" max="2" width="1.8515625" style="63" customWidth="1"/>
    <col min="3" max="3" width="2.57421875" style="63" customWidth="1"/>
    <col min="4" max="4" width="12.57421875" style="63" customWidth="1"/>
    <col min="5" max="5" width="4.57421875" style="63" customWidth="1"/>
    <col min="6" max="6" width="12.57421875" style="63" customWidth="1"/>
    <col min="7" max="7" width="11.421875" style="63" customWidth="1"/>
    <col min="8" max="8" width="12.57421875" style="63" customWidth="1"/>
    <col min="9" max="9" width="2.57421875" style="114" customWidth="1"/>
    <col min="10" max="10" width="10.57421875" style="114" customWidth="1"/>
    <col min="11" max="11" width="2.57421875" style="114" customWidth="1"/>
    <col min="12" max="12" width="12.57421875" style="114" customWidth="1"/>
    <col min="13" max="18" width="10.57421875" style="63" customWidth="1"/>
    <col min="19" max="19" width="3.57421875" style="63" customWidth="1"/>
    <col min="20" max="20" width="7.57421875" style="63" customWidth="1"/>
    <col min="21" max="21" width="13.57421875" style="63" customWidth="1"/>
    <col min="22" max="16384" width="9.00390625" style="63" customWidth="1"/>
  </cols>
  <sheetData>
    <row r="1" spans="2:8" ht="19.5" customHeight="1">
      <c r="B1" s="151" t="s">
        <v>223</v>
      </c>
      <c r="C1" s="151"/>
      <c r="D1" s="151"/>
      <c r="E1" s="151"/>
      <c r="F1" s="151"/>
      <c r="G1" s="151"/>
      <c r="H1" s="151"/>
    </row>
    <row r="2" spans="2:21" ht="24.75" customHeight="1">
      <c r="B2" s="398" t="s">
        <v>135</v>
      </c>
      <c r="C2" s="398"/>
      <c r="D2" s="398"/>
      <c r="E2" s="398"/>
      <c r="F2" s="398"/>
      <c r="G2" s="398"/>
      <c r="H2" s="398"/>
      <c r="I2" s="398"/>
      <c r="J2" s="398"/>
      <c r="K2" s="398"/>
      <c r="L2" s="398"/>
      <c r="M2" s="398"/>
      <c r="N2" s="398"/>
      <c r="O2" s="398"/>
      <c r="P2" s="398"/>
      <c r="Q2" s="398"/>
      <c r="R2" s="398"/>
      <c r="S2" s="398"/>
      <c r="T2" s="398"/>
      <c r="U2" s="398"/>
    </row>
    <row r="3" spans="2:21" ht="24" customHeight="1" thickBot="1">
      <c r="B3" s="63" t="s">
        <v>204</v>
      </c>
      <c r="C3" s="64"/>
      <c r="D3" s="64"/>
      <c r="E3" s="64"/>
      <c r="F3" s="64"/>
      <c r="G3" s="64"/>
      <c r="H3" s="64"/>
      <c r="I3" s="153"/>
      <c r="J3" s="153"/>
      <c r="K3" s="153"/>
      <c r="L3" s="153"/>
      <c r="M3" s="64"/>
      <c r="N3" s="64"/>
      <c r="O3" s="64"/>
      <c r="P3" s="64"/>
      <c r="Q3" s="64"/>
      <c r="R3" s="64"/>
      <c r="S3" s="64"/>
      <c r="T3" s="64"/>
      <c r="U3" s="64"/>
    </row>
    <row r="4" spans="3:21" ht="27.75" customHeight="1" thickBot="1">
      <c r="C4" s="355" t="s">
        <v>153</v>
      </c>
      <c r="D4" s="359" t="s">
        <v>148</v>
      </c>
      <c r="E4" s="360"/>
      <c r="F4" s="359" t="s">
        <v>205</v>
      </c>
      <c r="G4" s="360"/>
      <c r="H4" s="359" t="s">
        <v>206</v>
      </c>
      <c r="I4" s="363"/>
      <c r="J4" s="363"/>
      <c r="K4" s="363"/>
      <c r="L4" s="399" t="s">
        <v>207</v>
      </c>
      <c r="M4" s="401" t="s">
        <v>208</v>
      </c>
      <c r="N4" s="402"/>
      <c r="O4" s="402"/>
      <c r="P4" s="403"/>
      <c r="Q4" s="403"/>
      <c r="R4" s="154" t="s">
        <v>209</v>
      </c>
      <c r="S4" s="404" t="s">
        <v>210</v>
      </c>
      <c r="T4" s="405"/>
      <c r="U4" s="408" t="s">
        <v>48</v>
      </c>
    </row>
    <row r="5" spans="3:21" ht="27.75" customHeight="1" thickBot="1">
      <c r="C5" s="356"/>
      <c r="D5" s="361"/>
      <c r="E5" s="362"/>
      <c r="F5" s="361"/>
      <c r="G5" s="362"/>
      <c r="H5" s="361"/>
      <c r="I5" s="365"/>
      <c r="J5" s="365"/>
      <c r="K5" s="365"/>
      <c r="L5" s="400"/>
      <c r="M5" s="155" t="s">
        <v>211</v>
      </c>
      <c r="N5" s="156" t="s">
        <v>224</v>
      </c>
      <c r="O5" s="157" t="s">
        <v>225</v>
      </c>
      <c r="P5" s="158" t="s">
        <v>212</v>
      </c>
      <c r="Q5" s="159" t="s">
        <v>3</v>
      </c>
      <c r="R5" s="160" t="s">
        <v>213</v>
      </c>
      <c r="S5" s="406"/>
      <c r="T5" s="407"/>
      <c r="U5" s="409"/>
    </row>
    <row r="6" spans="3:21" ht="51.75" customHeight="1">
      <c r="C6" s="397">
        <v>1</v>
      </c>
      <c r="D6" s="385" t="s">
        <v>230</v>
      </c>
      <c r="E6" s="386"/>
      <c r="F6" s="389" t="s">
        <v>231</v>
      </c>
      <c r="G6" s="390"/>
      <c r="H6" s="393" t="s">
        <v>232</v>
      </c>
      <c r="I6" s="395" t="s">
        <v>159</v>
      </c>
      <c r="J6" s="395" t="s">
        <v>233</v>
      </c>
      <c r="K6" s="395"/>
      <c r="L6" s="161" t="s">
        <v>214</v>
      </c>
      <c r="M6" s="135">
        <v>10000</v>
      </c>
      <c r="N6" s="162">
        <v>9750</v>
      </c>
      <c r="O6" s="162">
        <v>8000</v>
      </c>
      <c r="P6" s="137">
        <v>45600</v>
      </c>
      <c r="Q6" s="163">
        <f aca="true" t="shared" si="0" ref="Q6:Q11">SUM(M6:P6)</f>
        <v>73350</v>
      </c>
      <c r="R6" s="138">
        <f>ROUNDDOWN(Q6*10.21/100,0)</f>
        <v>7489</v>
      </c>
      <c r="S6" s="373">
        <f>Q6-R6</f>
        <v>65861</v>
      </c>
      <c r="T6" s="374"/>
      <c r="U6" s="196" t="s">
        <v>234</v>
      </c>
    </row>
    <row r="7" spans="3:21" ht="51.75" customHeight="1" thickBot="1">
      <c r="C7" s="383"/>
      <c r="D7" s="387"/>
      <c r="E7" s="388"/>
      <c r="F7" s="391"/>
      <c r="G7" s="392"/>
      <c r="H7" s="394"/>
      <c r="I7" s="396"/>
      <c r="J7" s="396"/>
      <c r="K7" s="396"/>
      <c r="L7" s="166" t="s">
        <v>215</v>
      </c>
      <c r="M7" s="167"/>
      <c r="N7" s="168"/>
      <c r="O7" s="168"/>
      <c r="P7" s="169"/>
      <c r="Q7" s="170">
        <f t="shared" si="0"/>
        <v>0</v>
      </c>
      <c r="R7" s="171"/>
      <c r="S7" s="375"/>
      <c r="T7" s="376"/>
      <c r="U7" s="172" t="s">
        <v>216</v>
      </c>
    </row>
    <row r="8" spans="3:21" ht="51.75" customHeight="1">
      <c r="C8" s="397">
        <v>2</v>
      </c>
      <c r="D8" s="385"/>
      <c r="E8" s="386"/>
      <c r="F8" s="389"/>
      <c r="G8" s="390"/>
      <c r="H8" s="393"/>
      <c r="I8" s="395" t="s">
        <v>159</v>
      </c>
      <c r="J8" s="395"/>
      <c r="K8" s="395"/>
      <c r="L8" s="161" t="s">
        <v>214</v>
      </c>
      <c r="M8" s="173"/>
      <c r="N8" s="174"/>
      <c r="O8" s="174"/>
      <c r="P8" s="175"/>
      <c r="Q8" s="164">
        <f t="shared" si="0"/>
        <v>0</v>
      </c>
      <c r="R8" s="145">
        <f>ROUNDDOWN(Q8*10.21/100,0)</f>
        <v>0</v>
      </c>
      <c r="S8" s="373">
        <f>Q8-R8</f>
        <v>0</v>
      </c>
      <c r="T8" s="374"/>
      <c r="U8" s="176"/>
    </row>
    <row r="9" spans="3:21" ht="51.75" customHeight="1" thickBot="1">
      <c r="C9" s="384"/>
      <c r="D9" s="387"/>
      <c r="E9" s="388"/>
      <c r="F9" s="391"/>
      <c r="G9" s="392"/>
      <c r="H9" s="394"/>
      <c r="I9" s="396"/>
      <c r="J9" s="396"/>
      <c r="K9" s="396"/>
      <c r="L9" s="166" t="s">
        <v>215</v>
      </c>
      <c r="M9" s="141"/>
      <c r="N9" s="177"/>
      <c r="O9" s="177"/>
      <c r="P9" s="143"/>
      <c r="Q9" s="178">
        <f t="shared" si="0"/>
        <v>0</v>
      </c>
      <c r="R9" s="171"/>
      <c r="S9" s="375"/>
      <c r="T9" s="376"/>
      <c r="U9" s="179" t="s">
        <v>216</v>
      </c>
    </row>
    <row r="10" spans="3:21" ht="51.75" customHeight="1">
      <c r="C10" s="383">
        <v>3</v>
      </c>
      <c r="D10" s="385"/>
      <c r="E10" s="386"/>
      <c r="F10" s="389"/>
      <c r="G10" s="390"/>
      <c r="H10" s="393"/>
      <c r="I10" s="395" t="s">
        <v>159</v>
      </c>
      <c r="J10" s="395"/>
      <c r="K10" s="395"/>
      <c r="L10" s="161" t="s">
        <v>214</v>
      </c>
      <c r="M10" s="180"/>
      <c r="N10" s="181"/>
      <c r="O10" s="181"/>
      <c r="P10" s="182"/>
      <c r="Q10" s="183">
        <f t="shared" si="0"/>
        <v>0</v>
      </c>
      <c r="R10" s="146">
        <f>ROUNDDOWN(Q10*10.21/100,0)</f>
        <v>0</v>
      </c>
      <c r="S10" s="373">
        <f>Q10-R10</f>
        <v>0</v>
      </c>
      <c r="T10" s="374"/>
      <c r="U10" s="184"/>
    </row>
    <row r="11" spans="3:21" ht="51.75" customHeight="1" thickBot="1">
      <c r="C11" s="384"/>
      <c r="D11" s="387"/>
      <c r="E11" s="388"/>
      <c r="F11" s="391"/>
      <c r="G11" s="392"/>
      <c r="H11" s="394"/>
      <c r="I11" s="396"/>
      <c r="J11" s="396"/>
      <c r="K11" s="396"/>
      <c r="L11" s="166" t="s">
        <v>215</v>
      </c>
      <c r="M11" s="167"/>
      <c r="N11" s="168"/>
      <c r="O11" s="168"/>
      <c r="P11" s="143"/>
      <c r="Q11" s="170">
        <f t="shared" si="0"/>
        <v>0</v>
      </c>
      <c r="R11" s="171"/>
      <c r="S11" s="375"/>
      <c r="T11" s="376"/>
      <c r="U11" s="172" t="s">
        <v>216</v>
      </c>
    </row>
    <row r="12" spans="3:21" ht="51.75" customHeight="1">
      <c r="C12" s="377" t="s">
        <v>217</v>
      </c>
      <c r="D12" s="377"/>
      <c r="E12" s="377"/>
      <c r="F12" s="377"/>
      <c r="G12" s="377"/>
      <c r="H12" s="377"/>
      <c r="I12" s="377"/>
      <c r="J12" s="377"/>
      <c r="K12" s="377"/>
      <c r="L12" s="378"/>
      <c r="M12" s="321" t="s">
        <v>156</v>
      </c>
      <c r="N12" s="322"/>
      <c r="O12" s="322"/>
      <c r="P12" s="323"/>
      <c r="Q12" s="164">
        <f>SUM(Q6:Q11)</f>
        <v>73350</v>
      </c>
      <c r="R12" s="145">
        <f>R6+R8+R10</f>
        <v>7489</v>
      </c>
      <c r="S12" s="381"/>
      <c r="T12" s="382"/>
      <c r="U12" s="185"/>
    </row>
    <row r="13" spans="3:21" ht="51.75" customHeight="1" thickBot="1">
      <c r="C13" s="379"/>
      <c r="D13" s="379"/>
      <c r="E13" s="379"/>
      <c r="F13" s="379"/>
      <c r="G13" s="379"/>
      <c r="H13" s="379"/>
      <c r="I13" s="379"/>
      <c r="J13" s="379"/>
      <c r="K13" s="379"/>
      <c r="L13" s="380"/>
      <c r="M13" s="331" t="s">
        <v>157</v>
      </c>
      <c r="N13" s="332"/>
      <c r="O13" s="332"/>
      <c r="P13" s="333"/>
      <c r="Q13" s="178"/>
      <c r="R13" s="171"/>
      <c r="S13" s="375"/>
      <c r="T13" s="376"/>
      <c r="U13" s="186"/>
    </row>
    <row r="14" spans="2:21" ht="24.75" customHeight="1" thickBot="1">
      <c r="B14" s="63" t="s">
        <v>218</v>
      </c>
      <c r="C14" s="187"/>
      <c r="D14" s="187"/>
      <c r="E14" s="187"/>
      <c r="F14" s="187"/>
      <c r="G14" s="187"/>
      <c r="H14" s="187"/>
      <c r="I14" s="187"/>
      <c r="J14" s="187"/>
      <c r="K14" s="187"/>
      <c r="L14" s="187"/>
      <c r="M14" s="187"/>
      <c r="N14" s="187"/>
      <c r="O14" s="187"/>
      <c r="P14" s="187"/>
      <c r="Q14" s="187"/>
      <c r="R14" s="187"/>
      <c r="S14" s="187"/>
      <c r="T14" s="187"/>
      <c r="U14" s="187"/>
    </row>
    <row r="15" spans="3:21" ht="27.75" customHeight="1" thickBot="1">
      <c r="C15" s="355" t="s">
        <v>153</v>
      </c>
      <c r="D15" s="357" t="s">
        <v>154</v>
      </c>
      <c r="E15" s="359" t="s">
        <v>155</v>
      </c>
      <c r="F15" s="360"/>
      <c r="G15" s="359" t="s">
        <v>47</v>
      </c>
      <c r="H15" s="360"/>
      <c r="I15" s="359" t="s">
        <v>206</v>
      </c>
      <c r="J15" s="363"/>
      <c r="K15" s="363"/>
      <c r="L15" s="364"/>
      <c r="M15" s="368" t="s">
        <v>254</v>
      </c>
      <c r="N15" s="372"/>
      <c r="O15" s="372"/>
      <c r="P15" s="372"/>
      <c r="Q15" s="369"/>
      <c r="R15" s="368" t="s">
        <v>48</v>
      </c>
      <c r="S15" s="369"/>
      <c r="T15" s="368" t="s">
        <v>5</v>
      </c>
      <c r="U15" s="369"/>
    </row>
    <row r="16" spans="3:21" ht="27.75" customHeight="1" thickBot="1">
      <c r="C16" s="356"/>
      <c r="D16" s="358"/>
      <c r="E16" s="361"/>
      <c r="F16" s="362"/>
      <c r="G16" s="361"/>
      <c r="H16" s="362"/>
      <c r="I16" s="361"/>
      <c r="J16" s="365"/>
      <c r="K16" s="365"/>
      <c r="L16" s="366"/>
      <c r="M16" s="188" t="s">
        <v>226</v>
      </c>
      <c r="N16" s="189" t="s">
        <v>227</v>
      </c>
      <c r="O16" s="189" t="s">
        <v>228</v>
      </c>
      <c r="P16" s="190" t="s">
        <v>229</v>
      </c>
      <c r="Q16" s="191" t="s">
        <v>3</v>
      </c>
      <c r="R16" s="370"/>
      <c r="S16" s="371"/>
      <c r="T16" s="370"/>
      <c r="U16" s="371"/>
    </row>
    <row r="17" spans="3:21" ht="51.75" customHeight="1">
      <c r="C17" s="61">
        <v>1</v>
      </c>
      <c r="D17" s="132" t="s">
        <v>235</v>
      </c>
      <c r="E17" s="336" t="s">
        <v>236</v>
      </c>
      <c r="F17" s="337"/>
      <c r="G17" s="338" t="s">
        <v>237</v>
      </c>
      <c r="H17" s="339"/>
      <c r="I17" s="336" t="s">
        <v>238</v>
      </c>
      <c r="J17" s="340"/>
      <c r="K17" s="133" t="s">
        <v>159</v>
      </c>
      <c r="L17" s="134" t="s">
        <v>239</v>
      </c>
      <c r="M17" s="135">
        <v>182</v>
      </c>
      <c r="N17" s="136">
        <f>M17*25</f>
        <v>4550</v>
      </c>
      <c r="O17" s="136">
        <v>3500</v>
      </c>
      <c r="P17" s="137"/>
      <c r="Q17" s="138">
        <f>SUM(N17:P17)</f>
        <v>8050</v>
      </c>
      <c r="R17" s="410" t="s">
        <v>234</v>
      </c>
      <c r="S17" s="411"/>
      <c r="T17" s="329"/>
      <c r="U17" s="330"/>
    </row>
    <row r="18" spans="3:21" ht="51.75" customHeight="1">
      <c r="C18" s="61">
        <v>2</v>
      </c>
      <c r="D18" s="132" t="s">
        <v>235</v>
      </c>
      <c r="E18" s="336" t="s">
        <v>240</v>
      </c>
      <c r="F18" s="337"/>
      <c r="G18" s="338" t="s">
        <v>241</v>
      </c>
      <c r="H18" s="339"/>
      <c r="I18" s="336" t="s">
        <v>239</v>
      </c>
      <c r="J18" s="340"/>
      <c r="K18" s="133" t="s">
        <v>159</v>
      </c>
      <c r="L18" s="134" t="s">
        <v>239</v>
      </c>
      <c r="M18" s="135">
        <v>10</v>
      </c>
      <c r="N18" s="136">
        <f>M18*25</f>
        <v>250</v>
      </c>
      <c r="O18" s="136"/>
      <c r="P18" s="137"/>
      <c r="Q18" s="138">
        <f>SUM(N18:P18)</f>
        <v>250</v>
      </c>
      <c r="R18" s="410" t="s">
        <v>234</v>
      </c>
      <c r="S18" s="411"/>
      <c r="T18" s="329"/>
      <c r="U18" s="330"/>
    </row>
    <row r="19" spans="3:21" ht="51.75" customHeight="1">
      <c r="C19" s="61">
        <v>3</v>
      </c>
      <c r="D19" s="132"/>
      <c r="E19" s="336"/>
      <c r="F19" s="337"/>
      <c r="G19" s="338"/>
      <c r="H19" s="339"/>
      <c r="I19" s="336"/>
      <c r="J19" s="340"/>
      <c r="K19" s="133" t="s">
        <v>159</v>
      </c>
      <c r="L19" s="134"/>
      <c r="M19" s="135"/>
      <c r="N19" s="136">
        <f>M19*25</f>
        <v>0</v>
      </c>
      <c r="O19" s="136"/>
      <c r="P19" s="137"/>
      <c r="Q19" s="138">
        <f>SUM(N19:P19)</f>
        <v>0</v>
      </c>
      <c r="R19" s="329"/>
      <c r="S19" s="330"/>
      <c r="T19" s="329"/>
      <c r="U19" s="330"/>
    </row>
    <row r="20" spans="3:21" ht="51.75" customHeight="1">
      <c r="C20" s="61">
        <v>4</v>
      </c>
      <c r="D20" s="132"/>
      <c r="E20" s="336"/>
      <c r="F20" s="337"/>
      <c r="G20" s="338"/>
      <c r="H20" s="339"/>
      <c r="I20" s="336"/>
      <c r="J20" s="340"/>
      <c r="K20" s="133" t="s">
        <v>159</v>
      </c>
      <c r="L20" s="134"/>
      <c r="M20" s="135"/>
      <c r="N20" s="136">
        <f aca="true" t="shared" si="1" ref="N20:N31">M20*25</f>
        <v>0</v>
      </c>
      <c r="O20" s="136"/>
      <c r="P20" s="137"/>
      <c r="Q20" s="138">
        <f aca="true" t="shared" si="2" ref="Q20:Q30">SUM(N20:P20)</f>
        <v>0</v>
      </c>
      <c r="R20" s="329"/>
      <c r="S20" s="330"/>
      <c r="T20" s="329"/>
      <c r="U20" s="330"/>
    </row>
    <row r="21" spans="3:21" ht="51.75" customHeight="1">
      <c r="C21" s="61">
        <v>5</v>
      </c>
      <c r="D21" s="132"/>
      <c r="E21" s="336"/>
      <c r="F21" s="337"/>
      <c r="G21" s="338"/>
      <c r="H21" s="339"/>
      <c r="I21" s="336"/>
      <c r="J21" s="340"/>
      <c r="K21" s="133" t="s">
        <v>159</v>
      </c>
      <c r="L21" s="134"/>
      <c r="M21" s="135"/>
      <c r="N21" s="136">
        <f t="shared" si="1"/>
        <v>0</v>
      </c>
      <c r="O21" s="136"/>
      <c r="P21" s="137"/>
      <c r="Q21" s="138">
        <f t="shared" si="2"/>
        <v>0</v>
      </c>
      <c r="R21" s="329"/>
      <c r="S21" s="330"/>
      <c r="T21" s="329"/>
      <c r="U21" s="330"/>
    </row>
    <row r="22" spans="3:21" ht="51.75" customHeight="1">
      <c r="C22" s="61">
        <v>6</v>
      </c>
      <c r="D22" s="132"/>
      <c r="E22" s="336"/>
      <c r="F22" s="337"/>
      <c r="G22" s="338"/>
      <c r="H22" s="339"/>
      <c r="I22" s="336"/>
      <c r="J22" s="340"/>
      <c r="K22" s="133" t="s">
        <v>159</v>
      </c>
      <c r="L22" s="134"/>
      <c r="M22" s="135"/>
      <c r="N22" s="136">
        <f t="shared" si="1"/>
        <v>0</v>
      </c>
      <c r="O22" s="136"/>
      <c r="P22" s="137"/>
      <c r="Q22" s="138">
        <f t="shared" si="2"/>
        <v>0</v>
      </c>
      <c r="R22" s="329"/>
      <c r="S22" s="330"/>
      <c r="T22" s="329"/>
      <c r="U22" s="330"/>
    </row>
    <row r="23" spans="3:21" ht="51.75" customHeight="1">
      <c r="C23" s="61">
        <v>7</v>
      </c>
      <c r="D23" s="132"/>
      <c r="E23" s="336"/>
      <c r="F23" s="337"/>
      <c r="G23" s="338"/>
      <c r="H23" s="339"/>
      <c r="I23" s="336"/>
      <c r="J23" s="340"/>
      <c r="K23" s="133" t="s">
        <v>159</v>
      </c>
      <c r="L23" s="134"/>
      <c r="M23" s="135"/>
      <c r="N23" s="136">
        <f t="shared" si="1"/>
        <v>0</v>
      </c>
      <c r="O23" s="136"/>
      <c r="P23" s="137"/>
      <c r="Q23" s="138">
        <f t="shared" si="2"/>
        <v>0</v>
      </c>
      <c r="R23" s="329"/>
      <c r="S23" s="330"/>
      <c r="T23" s="329"/>
      <c r="U23" s="330"/>
    </row>
    <row r="24" spans="3:21" ht="51.75" customHeight="1">
      <c r="C24" s="61">
        <v>8</v>
      </c>
      <c r="D24" s="132"/>
      <c r="E24" s="336"/>
      <c r="F24" s="337"/>
      <c r="G24" s="338"/>
      <c r="H24" s="339"/>
      <c r="I24" s="336"/>
      <c r="J24" s="340"/>
      <c r="K24" s="133" t="s">
        <v>159</v>
      </c>
      <c r="L24" s="134"/>
      <c r="M24" s="135"/>
      <c r="N24" s="136">
        <f t="shared" si="1"/>
        <v>0</v>
      </c>
      <c r="O24" s="136"/>
      <c r="P24" s="137"/>
      <c r="Q24" s="138">
        <f t="shared" si="2"/>
        <v>0</v>
      </c>
      <c r="R24" s="329"/>
      <c r="S24" s="330"/>
      <c r="T24" s="329"/>
      <c r="U24" s="330"/>
    </row>
    <row r="25" spans="3:21" ht="51.75" customHeight="1">
      <c r="C25" s="61">
        <v>9</v>
      </c>
      <c r="D25" s="132"/>
      <c r="E25" s="336"/>
      <c r="F25" s="337"/>
      <c r="G25" s="338"/>
      <c r="H25" s="339"/>
      <c r="I25" s="336"/>
      <c r="J25" s="340"/>
      <c r="K25" s="133" t="s">
        <v>159</v>
      </c>
      <c r="L25" s="134"/>
      <c r="M25" s="135"/>
      <c r="N25" s="136">
        <f t="shared" si="1"/>
        <v>0</v>
      </c>
      <c r="O25" s="136"/>
      <c r="P25" s="137"/>
      <c r="Q25" s="138">
        <f t="shared" si="2"/>
        <v>0</v>
      </c>
      <c r="R25" s="329"/>
      <c r="S25" s="330"/>
      <c r="T25" s="329"/>
      <c r="U25" s="330"/>
    </row>
    <row r="26" spans="3:21" ht="51.75" customHeight="1">
      <c r="C26" s="61">
        <v>10</v>
      </c>
      <c r="D26" s="132"/>
      <c r="E26" s="336"/>
      <c r="F26" s="337"/>
      <c r="G26" s="338"/>
      <c r="H26" s="339"/>
      <c r="I26" s="336"/>
      <c r="J26" s="340"/>
      <c r="K26" s="133" t="s">
        <v>159</v>
      </c>
      <c r="L26" s="134"/>
      <c r="M26" s="135"/>
      <c r="N26" s="136">
        <f t="shared" si="1"/>
        <v>0</v>
      </c>
      <c r="O26" s="136"/>
      <c r="P26" s="137"/>
      <c r="Q26" s="138">
        <f t="shared" si="2"/>
        <v>0</v>
      </c>
      <c r="R26" s="329"/>
      <c r="S26" s="330"/>
      <c r="T26" s="329"/>
      <c r="U26" s="330"/>
    </row>
    <row r="27" spans="3:21" ht="51.75" customHeight="1">
      <c r="C27" s="61">
        <v>11</v>
      </c>
      <c r="D27" s="132"/>
      <c r="E27" s="336"/>
      <c r="F27" s="337"/>
      <c r="G27" s="338"/>
      <c r="H27" s="339"/>
      <c r="I27" s="336"/>
      <c r="J27" s="340"/>
      <c r="K27" s="133" t="s">
        <v>159</v>
      </c>
      <c r="L27" s="134"/>
      <c r="M27" s="135"/>
      <c r="N27" s="136">
        <f t="shared" si="1"/>
        <v>0</v>
      </c>
      <c r="O27" s="136"/>
      <c r="P27" s="137"/>
      <c r="Q27" s="138">
        <f t="shared" si="2"/>
        <v>0</v>
      </c>
      <c r="R27" s="329"/>
      <c r="S27" s="330"/>
      <c r="T27" s="329"/>
      <c r="U27" s="330"/>
    </row>
    <row r="28" spans="3:21" ht="51.75" customHeight="1">
      <c r="C28" s="61">
        <v>12</v>
      </c>
      <c r="D28" s="132"/>
      <c r="E28" s="336"/>
      <c r="F28" s="337"/>
      <c r="G28" s="338"/>
      <c r="H28" s="339"/>
      <c r="I28" s="336"/>
      <c r="J28" s="340"/>
      <c r="K28" s="133" t="s">
        <v>159</v>
      </c>
      <c r="L28" s="134"/>
      <c r="M28" s="135"/>
      <c r="N28" s="136">
        <f t="shared" si="1"/>
        <v>0</v>
      </c>
      <c r="O28" s="136"/>
      <c r="P28" s="137"/>
      <c r="Q28" s="138">
        <f t="shared" si="2"/>
        <v>0</v>
      </c>
      <c r="R28" s="329"/>
      <c r="S28" s="330"/>
      <c r="T28" s="329"/>
      <c r="U28" s="330"/>
    </row>
    <row r="29" spans="3:21" ht="51.75" customHeight="1">
      <c r="C29" s="61">
        <v>13</v>
      </c>
      <c r="D29" s="132"/>
      <c r="E29" s="336"/>
      <c r="F29" s="337"/>
      <c r="G29" s="338"/>
      <c r="H29" s="339"/>
      <c r="I29" s="336"/>
      <c r="J29" s="340"/>
      <c r="K29" s="133" t="s">
        <v>159</v>
      </c>
      <c r="L29" s="134"/>
      <c r="M29" s="135"/>
      <c r="N29" s="136">
        <f t="shared" si="1"/>
        <v>0</v>
      </c>
      <c r="O29" s="136"/>
      <c r="P29" s="137"/>
      <c r="Q29" s="138">
        <f t="shared" si="2"/>
        <v>0</v>
      </c>
      <c r="R29" s="329"/>
      <c r="S29" s="330"/>
      <c r="T29" s="329"/>
      <c r="U29" s="330"/>
    </row>
    <row r="30" spans="3:21" ht="51.75" customHeight="1">
      <c r="C30" s="61">
        <v>14</v>
      </c>
      <c r="D30" s="132"/>
      <c r="E30" s="336"/>
      <c r="F30" s="337"/>
      <c r="G30" s="338"/>
      <c r="H30" s="339"/>
      <c r="I30" s="336"/>
      <c r="J30" s="340"/>
      <c r="K30" s="133" t="s">
        <v>159</v>
      </c>
      <c r="L30" s="134"/>
      <c r="M30" s="135"/>
      <c r="N30" s="136">
        <f t="shared" si="1"/>
        <v>0</v>
      </c>
      <c r="O30" s="136"/>
      <c r="P30" s="137"/>
      <c r="Q30" s="138">
        <f t="shared" si="2"/>
        <v>0</v>
      </c>
      <c r="R30" s="329"/>
      <c r="S30" s="330"/>
      <c r="T30" s="329"/>
      <c r="U30" s="330"/>
    </row>
    <row r="31" spans="3:21" ht="51.75" customHeight="1" thickBot="1">
      <c r="C31" s="62">
        <v>15</v>
      </c>
      <c r="D31" s="132"/>
      <c r="E31" s="341"/>
      <c r="F31" s="342"/>
      <c r="G31" s="343"/>
      <c r="H31" s="344"/>
      <c r="I31" s="341"/>
      <c r="J31" s="345"/>
      <c r="K31" s="139" t="s">
        <v>159</v>
      </c>
      <c r="L31" s="140"/>
      <c r="M31" s="141"/>
      <c r="N31" s="136">
        <f t="shared" si="1"/>
        <v>0</v>
      </c>
      <c r="O31" s="142"/>
      <c r="P31" s="143"/>
      <c r="Q31" s="138">
        <f>SUM(N31:P31)</f>
        <v>0</v>
      </c>
      <c r="R31" s="334"/>
      <c r="S31" s="335"/>
      <c r="T31" s="334"/>
      <c r="U31" s="335"/>
    </row>
    <row r="32" spans="3:21" ht="51.75" customHeight="1">
      <c r="C32" s="192"/>
      <c r="D32" s="317" t="s">
        <v>164</v>
      </c>
      <c r="E32" s="317"/>
      <c r="F32" s="317"/>
      <c r="G32" s="317"/>
      <c r="H32" s="317"/>
      <c r="I32" s="317"/>
      <c r="J32" s="317"/>
      <c r="K32" s="317"/>
      <c r="L32" s="318"/>
      <c r="M32" s="321" t="s">
        <v>160</v>
      </c>
      <c r="N32" s="322"/>
      <c r="O32" s="322"/>
      <c r="P32" s="323"/>
      <c r="Q32" s="145">
        <f>SUM(Q17:Q31)</f>
        <v>8300</v>
      </c>
      <c r="R32" s="324"/>
      <c r="S32" s="325"/>
      <c r="T32" s="324"/>
      <c r="U32" s="325"/>
    </row>
    <row r="33" spans="3:21" ht="51.75" customHeight="1">
      <c r="C33" s="192"/>
      <c r="D33" s="319"/>
      <c r="E33" s="319"/>
      <c r="F33" s="319"/>
      <c r="G33" s="319"/>
      <c r="H33" s="319"/>
      <c r="I33" s="319"/>
      <c r="J33" s="319"/>
      <c r="K33" s="319"/>
      <c r="L33" s="320"/>
      <c r="M33" s="326" t="s">
        <v>156</v>
      </c>
      <c r="N33" s="327"/>
      <c r="O33" s="327"/>
      <c r="P33" s="328"/>
      <c r="Q33" s="146">
        <f>SUM(Q32)</f>
        <v>8300</v>
      </c>
      <c r="R33" s="329"/>
      <c r="S33" s="330"/>
      <c r="T33" s="329"/>
      <c r="U33" s="330"/>
    </row>
    <row r="34" spans="3:21" ht="51.75" customHeight="1" thickBot="1">
      <c r="C34" s="192"/>
      <c r="D34" s="319"/>
      <c r="E34" s="319"/>
      <c r="F34" s="319"/>
      <c r="G34" s="319"/>
      <c r="H34" s="319"/>
      <c r="I34" s="319"/>
      <c r="J34" s="319"/>
      <c r="K34" s="319"/>
      <c r="L34" s="320"/>
      <c r="M34" s="331" t="s">
        <v>157</v>
      </c>
      <c r="N34" s="332"/>
      <c r="O34" s="332"/>
      <c r="P34" s="333"/>
      <c r="Q34" s="147"/>
      <c r="R34" s="334"/>
      <c r="S34" s="335"/>
      <c r="T34" s="334"/>
      <c r="U34" s="335"/>
    </row>
    <row r="35" ht="41.25" customHeight="1" thickBot="1"/>
    <row r="36" spans="3:21" ht="27.75" customHeight="1" thickBot="1">
      <c r="C36" s="355" t="s">
        <v>153</v>
      </c>
      <c r="D36" s="357" t="s">
        <v>154</v>
      </c>
      <c r="E36" s="359" t="s">
        <v>155</v>
      </c>
      <c r="F36" s="360"/>
      <c r="G36" s="359" t="s">
        <v>47</v>
      </c>
      <c r="H36" s="360"/>
      <c r="I36" s="359" t="s">
        <v>206</v>
      </c>
      <c r="J36" s="363"/>
      <c r="K36" s="363"/>
      <c r="L36" s="364"/>
      <c r="M36" s="346" t="s">
        <v>158</v>
      </c>
      <c r="N36" s="367"/>
      <c r="O36" s="367"/>
      <c r="P36" s="367"/>
      <c r="Q36" s="347"/>
      <c r="R36" s="346" t="s">
        <v>48</v>
      </c>
      <c r="S36" s="347"/>
      <c r="T36" s="346" t="s">
        <v>5</v>
      </c>
      <c r="U36" s="347"/>
    </row>
    <row r="37" spans="3:21" ht="27.75" customHeight="1" thickBot="1">
      <c r="C37" s="356"/>
      <c r="D37" s="358"/>
      <c r="E37" s="361"/>
      <c r="F37" s="362"/>
      <c r="G37" s="361"/>
      <c r="H37" s="362"/>
      <c r="I37" s="361"/>
      <c r="J37" s="365"/>
      <c r="K37" s="365"/>
      <c r="L37" s="366"/>
      <c r="M37" s="117" t="s">
        <v>221</v>
      </c>
      <c r="N37" s="118" t="s">
        <v>222</v>
      </c>
      <c r="O37" s="118" t="s">
        <v>220</v>
      </c>
      <c r="P37" s="115" t="s">
        <v>24</v>
      </c>
      <c r="Q37" s="108" t="s">
        <v>3</v>
      </c>
      <c r="R37" s="348"/>
      <c r="S37" s="349"/>
      <c r="T37" s="348"/>
      <c r="U37" s="349"/>
    </row>
    <row r="38" spans="3:21" ht="51.75" customHeight="1">
      <c r="C38" s="193">
        <v>16</v>
      </c>
      <c r="D38" s="132"/>
      <c r="E38" s="350"/>
      <c r="F38" s="351"/>
      <c r="G38" s="352"/>
      <c r="H38" s="353"/>
      <c r="I38" s="350"/>
      <c r="J38" s="354"/>
      <c r="K38" s="133" t="s">
        <v>159</v>
      </c>
      <c r="L38" s="194"/>
      <c r="M38" s="180"/>
      <c r="N38" s="195"/>
      <c r="O38" s="195"/>
      <c r="P38" s="182"/>
      <c r="Q38" s="145">
        <f aca="true" t="shared" si="3" ref="Q38:Q62">SUM(M38:P38)</f>
        <v>0</v>
      </c>
      <c r="R38" s="324"/>
      <c r="S38" s="325"/>
      <c r="T38" s="324"/>
      <c r="U38" s="325"/>
    </row>
    <row r="39" spans="3:21" ht="51.75" customHeight="1">
      <c r="C39" s="61">
        <v>17</v>
      </c>
      <c r="D39" s="132"/>
      <c r="E39" s="336"/>
      <c r="F39" s="337"/>
      <c r="G39" s="338"/>
      <c r="H39" s="339"/>
      <c r="I39" s="336"/>
      <c r="J39" s="340"/>
      <c r="K39" s="133" t="s">
        <v>159</v>
      </c>
      <c r="L39" s="134"/>
      <c r="M39" s="135"/>
      <c r="N39" s="136"/>
      <c r="O39" s="136"/>
      <c r="P39" s="137"/>
      <c r="Q39" s="138">
        <f t="shared" si="3"/>
        <v>0</v>
      </c>
      <c r="R39" s="329"/>
      <c r="S39" s="330"/>
      <c r="T39" s="329"/>
      <c r="U39" s="330"/>
    </row>
    <row r="40" spans="3:21" ht="51.75" customHeight="1">
      <c r="C40" s="61">
        <v>18</v>
      </c>
      <c r="D40" s="132"/>
      <c r="E40" s="336"/>
      <c r="F40" s="337"/>
      <c r="G40" s="338"/>
      <c r="H40" s="339"/>
      <c r="I40" s="336"/>
      <c r="J40" s="340"/>
      <c r="K40" s="133" t="s">
        <v>159</v>
      </c>
      <c r="L40" s="134"/>
      <c r="M40" s="135"/>
      <c r="N40" s="136"/>
      <c r="O40" s="136"/>
      <c r="P40" s="137"/>
      <c r="Q40" s="138">
        <f t="shared" si="3"/>
        <v>0</v>
      </c>
      <c r="R40" s="329"/>
      <c r="S40" s="330"/>
      <c r="T40" s="329"/>
      <c r="U40" s="330"/>
    </row>
    <row r="41" spans="3:21" ht="51.75" customHeight="1">
      <c r="C41" s="61">
        <v>19</v>
      </c>
      <c r="D41" s="132"/>
      <c r="E41" s="336"/>
      <c r="F41" s="337"/>
      <c r="G41" s="338"/>
      <c r="H41" s="339"/>
      <c r="I41" s="336"/>
      <c r="J41" s="340"/>
      <c r="K41" s="133" t="s">
        <v>159</v>
      </c>
      <c r="L41" s="134"/>
      <c r="M41" s="135"/>
      <c r="N41" s="136"/>
      <c r="O41" s="136"/>
      <c r="P41" s="137"/>
      <c r="Q41" s="138">
        <f t="shared" si="3"/>
        <v>0</v>
      </c>
      <c r="R41" s="329"/>
      <c r="S41" s="330"/>
      <c r="T41" s="329"/>
      <c r="U41" s="330"/>
    </row>
    <row r="42" spans="3:21" ht="51.75" customHeight="1">
      <c r="C42" s="61">
        <v>20</v>
      </c>
      <c r="D42" s="132"/>
      <c r="E42" s="336"/>
      <c r="F42" s="337"/>
      <c r="G42" s="338"/>
      <c r="H42" s="339"/>
      <c r="I42" s="336"/>
      <c r="J42" s="340"/>
      <c r="K42" s="133" t="s">
        <v>159</v>
      </c>
      <c r="L42" s="134"/>
      <c r="M42" s="135"/>
      <c r="N42" s="136"/>
      <c r="O42" s="136"/>
      <c r="P42" s="137"/>
      <c r="Q42" s="138">
        <f t="shared" si="3"/>
        <v>0</v>
      </c>
      <c r="R42" s="329"/>
      <c r="S42" s="330"/>
      <c r="T42" s="329"/>
      <c r="U42" s="330"/>
    </row>
    <row r="43" spans="3:21" ht="51.75" customHeight="1">
      <c r="C43" s="61">
        <v>21</v>
      </c>
      <c r="D43" s="132"/>
      <c r="E43" s="336"/>
      <c r="F43" s="337"/>
      <c r="G43" s="338"/>
      <c r="H43" s="339"/>
      <c r="I43" s="336"/>
      <c r="J43" s="340"/>
      <c r="K43" s="133" t="s">
        <v>159</v>
      </c>
      <c r="L43" s="134"/>
      <c r="M43" s="135"/>
      <c r="N43" s="136"/>
      <c r="O43" s="136"/>
      <c r="P43" s="137"/>
      <c r="Q43" s="138">
        <f t="shared" si="3"/>
        <v>0</v>
      </c>
      <c r="R43" s="329"/>
      <c r="S43" s="330"/>
      <c r="T43" s="329"/>
      <c r="U43" s="330"/>
    </row>
    <row r="44" spans="3:21" ht="51.75" customHeight="1">
      <c r="C44" s="61">
        <v>22</v>
      </c>
      <c r="D44" s="132"/>
      <c r="E44" s="336"/>
      <c r="F44" s="337"/>
      <c r="G44" s="338"/>
      <c r="H44" s="339"/>
      <c r="I44" s="336"/>
      <c r="J44" s="340"/>
      <c r="K44" s="133" t="s">
        <v>159</v>
      </c>
      <c r="L44" s="134"/>
      <c r="M44" s="135"/>
      <c r="N44" s="136"/>
      <c r="O44" s="136"/>
      <c r="P44" s="137"/>
      <c r="Q44" s="138">
        <f t="shared" si="3"/>
        <v>0</v>
      </c>
      <c r="R44" s="329"/>
      <c r="S44" s="330"/>
      <c r="T44" s="329"/>
      <c r="U44" s="330"/>
    </row>
    <row r="45" spans="3:21" ht="51.75" customHeight="1">
      <c r="C45" s="61">
        <v>23</v>
      </c>
      <c r="D45" s="132"/>
      <c r="E45" s="336"/>
      <c r="F45" s="337"/>
      <c r="G45" s="338"/>
      <c r="H45" s="339"/>
      <c r="I45" s="336"/>
      <c r="J45" s="340"/>
      <c r="K45" s="133" t="s">
        <v>159</v>
      </c>
      <c r="L45" s="134"/>
      <c r="M45" s="135"/>
      <c r="N45" s="136"/>
      <c r="O45" s="136"/>
      <c r="P45" s="137"/>
      <c r="Q45" s="138">
        <f t="shared" si="3"/>
        <v>0</v>
      </c>
      <c r="R45" s="329"/>
      <c r="S45" s="330"/>
      <c r="T45" s="329"/>
      <c r="U45" s="330"/>
    </row>
    <row r="46" spans="3:21" ht="51.75" customHeight="1">
      <c r="C46" s="61">
        <v>24</v>
      </c>
      <c r="D46" s="132"/>
      <c r="E46" s="336"/>
      <c r="F46" s="337"/>
      <c r="G46" s="338"/>
      <c r="H46" s="339"/>
      <c r="I46" s="336"/>
      <c r="J46" s="340"/>
      <c r="K46" s="133" t="s">
        <v>159</v>
      </c>
      <c r="L46" s="134"/>
      <c r="M46" s="135"/>
      <c r="N46" s="136"/>
      <c r="O46" s="136"/>
      <c r="P46" s="137"/>
      <c r="Q46" s="138">
        <f t="shared" si="3"/>
        <v>0</v>
      </c>
      <c r="R46" s="329"/>
      <c r="S46" s="330"/>
      <c r="T46" s="329"/>
      <c r="U46" s="330"/>
    </row>
    <row r="47" spans="3:21" ht="51.75" customHeight="1">
      <c r="C47" s="61">
        <v>25</v>
      </c>
      <c r="D47" s="132"/>
      <c r="E47" s="336"/>
      <c r="F47" s="337"/>
      <c r="G47" s="338"/>
      <c r="H47" s="339"/>
      <c r="I47" s="336"/>
      <c r="J47" s="340"/>
      <c r="K47" s="133" t="s">
        <v>159</v>
      </c>
      <c r="L47" s="134"/>
      <c r="M47" s="135"/>
      <c r="N47" s="136"/>
      <c r="O47" s="136"/>
      <c r="P47" s="137"/>
      <c r="Q47" s="138">
        <f t="shared" si="3"/>
        <v>0</v>
      </c>
      <c r="R47" s="329"/>
      <c r="S47" s="330"/>
      <c r="T47" s="329"/>
      <c r="U47" s="330"/>
    </row>
    <row r="48" spans="3:21" ht="51.75" customHeight="1">
      <c r="C48" s="61">
        <v>26</v>
      </c>
      <c r="D48" s="132"/>
      <c r="E48" s="336"/>
      <c r="F48" s="337"/>
      <c r="G48" s="338"/>
      <c r="H48" s="339"/>
      <c r="I48" s="336"/>
      <c r="J48" s="340"/>
      <c r="K48" s="133" t="s">
        <v>159</v>
      </c>
      <c r="L48" s="134"/>
      <c r="M48" s="135"/>
      <c r="N48" s="136"/>
      <c r="O48" s="136"/>
      <c r="P48" s="137"/>
      <c r="Q48" s="138">
        <f t="shared" si="3"/>
        <v>0</v>
      </c>
      <c r="R48" s="329"/>
      <c r="S48" s="330"/>
      <c r="T48" s="329"/>
      <c r="U48" s="330"/>
    </row>
    <row r="49" spans="3:21" ht="51.75" customHeight="1">
      <c r="C49" s="61">
        <v>27</v>
      </c>
      <c r="D49" s="132"/>
      <c r="E49" s="336"/>
      <c r="F49" s="337"/>
      <c r="G49" s="338"/>
      <c r="H49" s="339"/>
      <c r="I49" s="336"/>
      <c r="J49" s="340"/>
      <c r="K49" s="133" t="s">
        <v>159</v>
      </c>
      <c r="L49" s="134"/>
      <c r="M49" s="135"/>
      <c r="N49" s="136"/>
      <c r="O49" s="136"/>
      <c r="P49" s="137"/>
      <c r="Q49" s="138">
        <f t="shared" si="3"/>
        <v>0</v>
      </c>
      <c r="R49" s="329"/>
      <c r="S49" s="330"/>
      <c r="T49" s="329"/>
      <c r="U49" s="330"/>
    </row>
    <row r="50" spans="3:21" ht="51.75" customHeight="1">
      <c r="C50" s="61">
        <v>28</v>
      </c>
      <c r="D50" s="132"/>
      <c r="E50" s="336"/>
      <c r="F50" s="337"/>
      <c r="G50" s="338"/>
      <c r="H50" s="339"/>
      <c r="I50" s="336"/>
      <c r="J50" s="340"/>
      <c r="K50" s="133" t="s">
        <v>159</v>
      </c>
      <c r="L50" s="134"/>
      <c r="M50" s="135"/>
      <c r="N50" s="136"/>
      <c r="O50" s="136"/>
      <c r="P50" s="137"/>
      <c r="Q50" s="138">
        <f t="shared" si="3"/>
        <v>0</v>
      </c>
      <c r="R50" s="329"/>
      <c r="S50" s="330"/>
      <c r="T50" s="329"/>
      <c r="U50" s="330"/>
    </row>
    <row r="51" spans="3:21" ht="51.75" customHeight="1">
      <c r="C51" s="61">
        <v>29</v>
      </c>
      <c r="D51" s="132"/>
      <c r="E51" s="336"/>
      <c r="F51" s="337"/>
      <c r="G51" s="338"/>
      <c r="H51" s="339"/>
      <c r="I51" s="336"/>
      <c r="J51" s="340"/>
      <c r="K51" s="133" t="s">
        <v>159</v>
      </c>
      <c r="L51" s="134"/>
      <c r="M51" s="135"/>
      <c r="N51" s="136"/>
      <c r="O51" s="136"/>
      <c r="P51" s="137"/>
      <c r="Q51" s="138">
        <f t="shared" si="3"/>
        <v>0</v>
      </c>
      <c r="R51" s="329"/>
      <c r="S51" s="330"/>
      <c r="T51" s="329"/>
      <c r="U51" s="330"/>
    </row>
    <row r="52" spans="3:21" ht="51.75" customHeight="1">
      <c r="C52" s="61">
        <v>30</v>
      </c>
      <c r="D52" s="132"/>
      <c r="E52" s="336"/>
      <c r="F52" s="337"/>
      <c r="G52" s="338"/>
      <c r="H52" s="339"/>
      <c r="I52" s="336"/>
      <c r="J52" s="340"/>
      <c r="K52" s="133" t="s">
        <v>159</v>
      </c>
      <c r="L52" s="134"/>
      <c r="M52" s="135"/>
      <c r="N52" s="136"/>
      <c r="O52" s="136"/>
      <c r="P52" s="137"/>
      <c r="Q52" s="138">
        <f t="shared" si="3"/>
        <v>0</v>
      </c>
      <c r="R52" s="329"/>
      <c r="S52" s="330"/>
      <c r="T52" s="329"/>
      <c r="U52" s="330"/>
    </row>
    <row r="53" spans="3:21" ht="51.75" customHeight="1">
      <c r="C53" s="61">
        <v>31</v>
      </c>
      <c r="D53" s="132"/>
      <c r="E53" s="336"/>
      <c r="F53" s="337"/>
      <c r="G53" s="338"/>
      <c r="H53" s="339"/>
      <c r="I53" s="336"/>
      <c r="J53" s="340"/>
      <c r="K53" s="133" t="s">
        <v>159</v>
      </c>
      <c r="L53" s="134"/>
      <c r="M53" s="135"/>
      <c r="N53" s="136"/>
      <c r="O53" s="136"/>
      <c r="P53" s="137"/>
      <c r="Q53" s="138">
        <f t="shared" si="3"/>
        <v>0</v>
      </c>
      <c r="R53" s="329"/>
      <c r="S53" s="330"/>
      <c r="T53" s="329"/>
      <c r="U53" s="330"/>
    </row>
    <row r="54" spans="3:21" ht="51.75" customHeight="1">
      <c r="C54" s="61">
        <v>32</v>
      </c>
      <c r="D54" s="132"/>
      <c r="E54" s="336"/>
      <c r="F54" s="337"/>
      <c r="G54" s="338"/>
      <c r="H54" s="339"/>
      <c r="I54" s="336"/>
      <c r="J54" s="340"/>
      <c r="K54" s="133" t="s">
        <v>159</v>
      </c>
      <c r="L54" s="134"/>
      <c r="M54" s="135"/>
      <c r="N54" s="136"/>
      <c r="O54" s="136"/>
      <c r="P54" s="137"/>
      <c r="Q54" s="138">
        <f t="shared" si="3"/>
        <v>0</v>
      </c>
      <c r="R54" s="329"/>
      <c r="S54" s="330"/>
      <c r="T54" s="329"/>
      <c r="U54" s="330"/>
    </row>
    <row r="55" spans="3:21" ht="51.75" customHeight="1">
      <c r="C55" s="61">
        <v>33</v>
      </c>
      <c r="D55" s="132"/>
      <c r="E55" s="336"/>
      <c r="F55" s="337"/>
      <c r="G55" s="338"/>
      <c r="H55" s="339"/>
      <c r="I55" s="336"/>
      <c r="J55" s="340"/>
      <c r="K55" s="133" t="s">
        <v>159</v>
      </c>
      <c r="L55" s="134"/>
      <c r="M55" s="135"/>
      <c r="N55" s="136"/>
      <c r="O55" s="136"/>
      <c r="P55" s="137"/>
      <c r="Q55" s="138">
        <f t="shared" si="3"/>
        <v>0</v>
      </c>
      <c r="R55" s="329"/>
      <c r="S55" s="330"/>
      <c r="T55" s="329"/>
      <c r="U55" s="330"/>
    </row>
    <row r="56" spans="3:21" ht="51.75" customHeight="1">
      <c r="C56" s="61">
        <v>34</v>
      </c>
      <c r="D56" s="132"/>
      <c r="E56" s="336"/>
      <c r="F56" s="337"/>
      <c r="G56" s="338"/>
      <c r="H56" s="339"/>
      <c r="I56" s="336"/>
      <c r="J56" s="340"/>
      <c r="K56" s="133" t="s">
        <v>159</v>
      </c>
      <c r="L56" s="134"/>
      <c r="M56" s="135"/>
      <c r="N56" s="136"/>
      <c r="O56" s="136"/>
      <c r="P56" s="137"/>
      <c r="Q56" s="138">
        <f t="shared" si="3"/>
        <v>0</v>
      </c>
      <c r="R56" s="329"/>
      <c r="S56" s="330"/>
      <c r="T56" s="329"/>
      <c r="U56" s="330"/>
    </row>
    <row r="57" spans="3:21" ht="51.75" customHeight="1">
      <c r="C57" s="61">
        <v>35</v>
      </c>
      <c r="D57" s="132"/>
      <c r="E57" s="336"/>
      <c r="F57" s="337"/>
      <c r="G57" s="338"/>
      <c r="H57" s="339"/>
      <c r="I57" s="336"/>
      <c r="J57" s="340"/>
      <c r="K57" s="149" t="s">
        <v>159</v>
      </c>
      <c r="L57" s="134"/>
      <c r="M57" s="135"/>
      <c r="N57" s="136"/>
      <c r="O57" s="136"/>
      <c r="P57" s="137"/>
      <c r="Q57" s="138">
        <f t="shared" si="3"/>
        <v>0</v>
      </c>
      <c r="R57" s="329"/>
      <c r="S57" s="330"/>
      <c r="T57" s="329"/>
      <c r="U57" s="330"/>
    </row>
    <row r="58" spans="3:21" ht="51.75" customHeight="1">
      <c r="C58" s="61">
        <v>36</v>
      </c>
      <c r="D58" s="132"/>
      <c r="E58" s="336"/>
      <c r="F58" s="337"/>
      <c r="G58" s="338"/>
      <c r="H58" s="339"/>
      <c r="I58" s="336"/>
      <c r="J58" s="340"/>
      <c r="K58" s="149" t="s">
        <v>159</v>
      </c>
      <c r="L58" s="134"/>
      <c r="M58" s="135"/>
      <c r="N58" s="136"/>
      <c r="O58" s="136"/>
      <c r="P58" s="137"/>
      <c r="Q58" s="138">
        <f t="shared" si="3"/>
        <v>0</v>
      </c>
      <c r="R58" s="329"/>
      <c r="S58" s="330"/>
      <c r="T58" s="329"/>
      <c r="U58" s="330"/>
    </row>
    <row r="59" spans="3:21" ht="51.75" customHeight="1">
      <c r="C59" s="61">
        <v>37</v>
      </c>
      <c r="D59" s="132"/>
      <c r="E59" s="336"/>
      <c r="F59" s="337"/>
      <c r="G59" s="338"/>
      <c r="H59" s="339"/>
      <c r="I59" s="336"/>
      <c r="J59" s="340"/>
      <c r="K59" s="149" t="s">
        <v>159</v>
      </c>
      <c r="L59" s="134"/>
      <c r="M59" s="135"/>
      <c r="N59" s="136"/>
      <c r="O59" s="136"/>
      <c r="P59" s="137"/>
      <c r="Q59" s="138">
        <f t="shared" si="3"/>
        <v>0</v>
      </c>
      <c r="R59" s="329"/>
      <c r="S59" s="330"/>
      <c r="T59" s="329"/>
      <c r="U59" s="330"/>
    </row>
    <row r="60" spans="3:21" ht="51.75" customHeight="1">
      <c r="C60" s="61">
        <v>38</v>
      </c>
      <c r="D60" s="132"/>
      <c r="E60" s="336"/>
      <c r="F60" s="337"/>
      <c r="G60" s="338"/>
      <c r="H60" s="339"/>
      <c r="I60" s="336"/>
      <c r="J60" s="340"/>
      <c r="K60" s="149" t="s">
        <v>159</v>
      </c>
      <c r="L60" s="134"/>
      <c r="M60" s="135"/>
      <c r="N60" s="136"/>
      <c r="O60" s="136"/>
      <c r="P60" s="137"/>
      <c r="Q60" s="138">
        <f t="shared" si="3"/>
        <v>0</v>
      </c>
      <c r="R60" s="329"/>
      <c r="S60" s="330"/>
      <c r="T60" s="329"/>
      <c r="U60" s="330"/>
    </row>
    <row r="61" spans="3:21" ht="51.75" customHeight="1">
      <c r="C61" s="61">
        <v>39</v>
      </c>
      <c r="D61" s="132"/>
      <c r="E61" s="336"/>
      <c r="F61" s="337"/>
      <c r="G61" s="338"/>
      <c r="H61" s="339"/>
      <c r="I61" s="336"/>
      <c r="J61" s="340"/>
      <c r="K61" s="149" t="s">
        <v>159</v>
      </c>
      <c r="L61" s="134"/>
      <c r="M61" s="135"/>
      <c r="N61" s="136"/>
      <c r="O61" s="136"/>
      <c r="P61" s="137"/>
      <c r="Q61" s="138">
        <f t="shared" si="3"/>
        <v>0</v>
      </c>
      <c r="R61" s="329"/>
      <c r="S61" s="330"/>
      <c r="T61" s="329"/>
      <c r="U61" s="330"/>
    </row>
    <row r="62" spans="3:21" ht="51.75" customHeight="1" thickBot="1">
      <c r="C62" s="62">
        <v>40</v>
      </c>
      <c r="D62" s="132"/>
      <c r="E62" s="341"/>
      <c r="F62" s="342"/>
      <c r="G62" s="343"/>
      <c r="H62" s="344"/>
      <c r="I62" s="341"/>
      <c r="J62" s="345"/>
      <c r="K62" s="150" t="s">
        <v>159</v>
      </c>
      <c r="L62" s="140"/>
      <c r="M62" s="141"/>
      <c r="N62" s="142"/>
      <c r="O62" s="142"/>
      <c r="P62" s="143"/>
      <c r="Q62" s="147">
        <f t="shared" si="3"/>
        <v>0</v>
      </c>
      <c r="R62" s="334"/>
      <c r="S62" s="335"/>
      <c r="T62" s="334"/>
      <c r="U62" s="335"/>
    </row>
    <row r="63" spans="3:21" ht="51.75" customHeight="1">
      <c r="C63" s="192"/>
      <c r="D63" s="317" t="s">
        <v>164</v>
      </c>
      <c r="E63" s="317"/>
      <c r="F63" s="317"/>
      <c r="G63" s="317"/>
      <c r="H63" s="317"/>
      <c r="I63" s="317"/>
      <c r="J63" s="317"/>
      <c r="K63" s="317"/>
      <c r="L63" s="318"/>
      <c r="M63" s="321" t="s">
        <v>160</v>
      </c>
      <c r="N63" s="322"/>
      <c r="O63" s="322"/>
      <c r="P63" s="323"/>
      <c r="Q63" s="146">
        <f>SUM(Q38:Q62)</f>
        <v>0</v>
      </c>
      <c r="R63" s="324"/>
      <c r="S63" s="325"/>
      <c r="T63" s="324"/>
      <c r="U63" s="325"/>
    </row>
    <row r="64" spans="3:21" ht="51.75" customHeight="1">
      <c r="C64" s="192"/>
      <c r="D64" s="319"/>
      <c r="E64" s="319"/>
      <c r="F64" s="319"/>
      <c r="G64" s="319"/>
      <c r="H64" s="319"/>
      <c r="I64" s="319"/>
      <c r="J64" s="319"/>
      <c r="K64" s="319"/>
      <c r="L64" s="320"/>
      <c r="M64" s="326" t="s">
        <v>156</v>
      </c>
      <c r="N64" s="327"/>
      <c r="O64" s="327"/>
      <c r="P64" s="328"/>
      <c r="Q64" s="146">
        <f>Q32+Q63</f>
        <v>8300</v>
      </c>
      <c r="R64" s="329"/>
      <c r="S64" s="330"/>
      <c r="T64" s="329"/>
      <c r="U64" s="330"/>
    </row>
    <row r="65" spans="3:21" ht="51.75" customHeight="1" thickBot="1">
      <c r="C65" s="192"/>
      <c r="D65" s="319"/>
      <c r="E65" s="319"/>
      <c r="F65" s="319"/>
      <c r="G65" s="319"/>
      <c r="H65" s="319"/>
      <c r="I65" s="319"/>
      <c r="J65" s="319"/>
      <c r="K65" s="319"/>
      <c r="L65" s="320"/>
      <c r="M65" s="331" t="s">
        <v>157</v>
      </c>
      <c r="N65" s="332"/>
      <c r="O65" s="332"/>
      <c r="P65" s="333"/>
      <c r="Q65" s="147"/>
      <c r="R65" s="334"/>
      <c r="S65" s="335"/>
      <c r="T65" s="334"/>
      <c r="U65" s="335"/>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drawing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B1:AE40"/>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201" customWidth="1"/>
    <col min="2" max="31" width="3.57421875" style="201" customWidth="1"/>
    <col min="32" max="32" width="2.421875" style="201" customWidth="1"/>
    <col min="33" max="39" width="4.57421875" style="201" customWidth="1"/>
    <col min="40" max="16384" width="9.00390625" style="201" customWidth="1"/>
  </cols>
  <sheetData>
    <row r="1" s="197" customFormat="1" ht="19.5" customHeight="1">
      <c r="B1" s="97" t="s">
        <v>242</v>
      </c>
    </row>
    <row r="2" spans="2:31" s="197" customFormat="1" ht="24.75" customHeight="1">
      <c r="B2" s="305" t="s">
        <v>243</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row>
    <row r="3" spans="2:31" s="197" customFormat="1" ht="15" customHeight="1">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row>
    <row r="4" spans="2:24" s="197" customFormat="1" ht="24.75" customHeight="1">
      <c r="B4" s="198"/>
      <c r="C4" s="421" t="s">
        <v>244</v>
      </c>
      <c r="D4" s="421"/>
      <c r="E4" s="421"/>
      <c r="F4" s="421"/>
      <c r="H4" s="423"/>
      <c r="I4" s="423"/>
      <c r="J4" s="423"/>
      <c r="K4" s="423"/>
      <c r="L4" s="423"/>
      <c r="M4" s="423"/>
      <c r="N4" s="423"/>
      <c r="O4" s="423"/>
      <c r="P4" s="198"/>
      <c r="Q4" s="198"/>
      <c r="R4" s="198"/>
      <c r="S4" s="198"/>
      <c r="T4" s="198"/>
      <c r="U4" s="198"/>
      <c r="V4" s="198"/>
      <c r="W4" s="198"/>
      <c r="X4" s="198"/>
    </row>
    <row r="5" spans="2:24" s="197" customFormat="1" ht="24.75" customHeight="1">
      <c r="B5" s="198"/>
      <c r="C5" s="421" t="s">
        <v>245</v>
      </c>
      <c r="D5" s="421"/>
      <c r="E5" s="421"/>
      <c r="F5" s="421"/>
      <c r="H5" s="422"/>
      <c r="I5" s="422"/>
      <c r="J5" s="422"/>
      <c r="K5" s="422"/>
      <c r="L5" s="422"/>
      <c r="M5" s="422"/>
      <c r="N5" s="422"/>
      <c r="O5" s="422"/>
      <c r="P5" s="198"/>
      <c r="Q5" s="198"/>
      <c r="R5" s="198"/>
      <c r="S5" s="198"/>
      <c r="T5" s="198"/>
      <c r="U5" s="198"/>
      <c r="V5" s="198"/>
      <c r="W5" s="198"/>
      <c r="X5" s="198"/>
    </row>
    <row r="6" spans="2:31" ht="24.75" customHeight="1">
      <c r="B6" s="198"/>
      <c r="C6" s="421" t="s">
        <v>205</v>
      </c>
      <c r="D6" s="421"/>
      <c r="E6" s="421"/>
      <c r="F6" s="421"/>
      <c r="H6" s="422"/>
      <c r="I6" s="422"/>
      <c r="J6" s="422"/>
      <c r="K6" s="422"/>
      <c r="L6" s="422"/>
      <c r="M6" s="422"/>
      <c r="N6" s="422"/>
      <c r="O6" s="422"/>
      <c r="P6" s="197"/>
      <c r="Q6" s="197"/>
      <c r="R6" s="197"/>
      <c r="S6" s="197"/>
      <c r="T6" s="197"/>
      <c r="U6" s="197"/>
      <c r="V6" s="197"/>
      <c r="W6" s="197"/>
      <c r="X6" s="197"/>
      <c r="Y6" s="197"/>
      <c r="Z6" s="198"/>
      <c r="AA6" s="197"/>
      <c r="AB6" s="198"/>
      <c r="AC6" s="197"/>
      <c r="AD6" s="197"/>
      <c r="AE6" s="197"/>
    </row>
    <row r="7" spans="2:31" ht="24.75" customHeight="1">
      <c r="B7" s="198"/>
      <c r="C7" s="421" t="s">
        <v>246</v>
      </c>
      <c r="D7" s="421"/>
      <c r="E7" s="421"/>
      <c r="F7" s="421"/>
      <c r="G7" s="197"/>
      <c r="H7" s="422"/>
      <c r="I7" s="422"/>
      <c r="J7" s="422"/>
      <c r="K7" s="422"/>
      <c r="L7" s="422"/>
      <c r="M7" s="422"/>
      <c r="N7" s="422"/>
      <c r="O7" s="422"/>
      <c r="P7" s="197"/>
      <c r="Q7" s="148"/>
      <c r="R7" s="148"/>
      <c r="S7" s="1"/>
      <c r="T7" s="1"/>
      <c r="U7" s="1"/>
      <c r="V7" s="1"/>
      <c r="W7" s="1"/>
      <c r="X7" s="1"/>
      <c r="Y7" s="1"/>
      <c r="Z7" s="1"/>
      <c r="AA7" s="1"/>
      <c r="AB7" s="1"/>
      <c r="AC7" s="1"/>
      <c r="AD7" s="1"/>
      <c r="AE7" s="197"/>
    </row>
    <row r="8" spans="2:31" ht="24.75" customHeight="1">
      <c r="B8" s="198"/>
      <c r="C8" s="199"/>
      <c r="D8" s="199"/>
      <c r="E8" s="199"/>
      <c r="F8" s="199"/>
      <c r="G8" s="197"/>
      <c r="H8" s="422"/>
      <c r="I8" s="422"/>
      <c r="J8" s="422"/>
      <c r="K8" s="422"/>
      <c r="L8" s="422"/>
      <c r="M8" s="422"/>
      <c r="N8" s="422"/>
      <c r="O8" s="422"/>
      <c r="P8" s="197"/>
      <c r="Q8" s="148"/>
      <c r="R8" s="148"/>
      <c r="S8" s="1"/>
      <c r="T8" s="1"/>
      <c r="U8" s="1"/>
      <c r="V8" s="1"/>
      <c r="W8" s="1"/>
      <c r="X8" s="1"/>
      <c r="Y8" s="1"/>
      <c r="Z8" s="1"/>
      <c r="AA8" s="1"/>
      <c r="AB8" s="1"/>
      <c r="AC8" s="1"/>
      <c r="AD8" s="1"/>
      <c r="AE8" s="197"/>
    </row>
    <row r="9" spans="2:31" ht="24.75" customHeight="1">
      <c r="B9" s="198"/>
      <c r="C9" s="199"/>
      <c r="D9" s="199"/>
      <c r="E9" s="199"/>
      <c r="F9" s="199"/>
      <c r="G9" s="197"/>
      <c r="H9" s="422"/>
      <c r="I9" s="422"/>
      <c r="J9" s="422"/>
      <c r="K9" s="422"/>
      <c r="L9" s="422"/>
      <c r="M9" s="422"/>
      <c r="N9" s="422"/>
      <c r="O9" s="422"/>
      <c r="P9" s="197"/>
      <c r="Q9" s="148"/>
      <c r="R9" s="148"/>
      <c r="S9" s="1"/>
      <c r="T9" s="1"/>
      <c r="U9" s="1"/>
      <c r="V9" s="1"/>
      <c r="W9" s="1"/>
      <c r="X9" s="1"/>
      <c r="Y9" s="1"/>
      <c r="Z9" s="1"/>
      <c r="AA9" s="1"/>
      <c r="AB9" s="1"/>
      <c r="AC9" s="1"/>
      <c r="AD9" s="1"/>
      <c r="AE9" s="197"/>
    </row>
    <row r="10" spans="2:31" ht="24.75" customHeight="1">
      <c r="B10" s="198"/>
      <c r="C10" s="199"/>
      <c r="D10" s="199"/>
      <c r="E10" s="199"/>
      <c r="F10" s="199"/>
      <c r="G10" s="197"/>
      <c r="H10" s="422"/>
      <c r="I10" s="422"/>
      <c r="J10" s="422"/>
      <c r="K10" s="422"/>
      <c r="L10" s="422"/>
      <c r="M10" s="422"/>
      <c r="N10" s="422"/>
      <c r="O10" s="422"/>
      <c r="P10" s="197"/>
      <c r="Q10" s="148"/>
      <c r="R10" s="148"/>
      <c r="S10" s="1"/>
      <c r="T10" s="1"/>
      <c r="U10" s="1"/>
      <c r="V10" s="1"/>
      <c r="W10" s="1"/>
      <c r="X10" s="1"/>
      <c r="Y10" s="1"/>
      <c r="Z10" s="1"/>
      <c r="AA10" s="1"/>
      <c r="AB10" s="1"/>
      <c r="AC10" s="1"/>
      <c r="AD10" s="1"/>
      <c r="AE10" s="197"/>
    </row>
    <row r="11" spans="2:31" ht="24.75" customHeight="1">
      <c r="B11" s="198"/>
      <c r="C11" s="199"/>
      <c r="D11" s="199"/>
      <c r="E11" s="199"/>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row>
    <row r="12" spans="2:31" ht="24.75" customHeight="1">
      <c r="B12" s="197"/>
      <c r="C12" s="412" t="s">
        <v>247</v>
      </c>
      <c r="D12" s="413"/>
      <c r="E12" s="414"/>
      <c r="F12" s="202"/>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4"/>
    </row>
    <row r="13" spans="2:31" ht="24.75" customHeight="1">
      <c r="B13" s="197"/>
      <c r="C13" s="415"/>
      <c r="D13" s="416"/>
      <c r="E13" s="417"/>
      <c r="F13" s="205"/>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206"/>
    </row>
    <row r="14" spans="2:31" ht="24.75" customHeight="1">
      <c r="B14" s="197"/>
      <c r="C14" s="415"/>
      <c r="D14" s="416"/>
      <c r="E14" s="417"/>
      <c r="F14" s="205"/>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206"/>
    </row>
    <row r="15" spans="2:31" ht="24.75" customHeight="1">
      <c r="B15" s="197"/>
      <c r="C15" s="415"/>
      <c r="D15" s="416"/>
      <c r="E15" s="417"/>
      <c r="F15" s="205"/>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206"/>
    </row>
    <row r="16" spans="2:31" ht="24.75" customHeight="1">
      <c r="B16" s="197"/>
      <c r="C16" s="415"/>
      <c r="D16" s="416"/>
      <c r="E16" s="417"/>
      <c r="F16" s="205"/>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206"/>
    </row>
    <row r="17" spans="2:31" ht="24.75" customHeight="1">
      <c r="B17" s="197"/>
      <c r="C17" s="415"/>
      <c r="D17" s="416"/>
      <c r="E17" s="417"/>
      <c r="F17" s="205"/>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206"/>
    </row>
    <row r="18" spans="2:31" ht="24.75" customHeight="1">
      <c r="B18" s="197"/>
      <c r="C18" s="415"/>
      <c r="D18" s="416"/>
      <c r="E18" s="417"/>
      <c r="F18" s="205"/>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206"/>
    </row>
    <row r="19" spans="2:31" ht="24.75" customHeight="1">
      <c r="B19" s="197"/>
      <c r="C19" s="415"/>
      <c r="D19" s="416"/>
      <c r="E19" s="41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206"/>
    </row>
    <row r="20" spans="2:31" ht="24.75" customHeight="1">
      <c r="B20" s="197"/>
      <c r="C20" s="415"/>
      <c r="D20" s="416"/>
      <c r="E20" s="41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206"/>
    </row>
    <row r="21" spans="2:31" ht="24.75" customHeight="1">
      <c r="B21" s="197"/>
      <c r="C21" s="415"/>
      <c r="D21" s="416"/>
      <c r="E21" s="417"/>
      <c r="F21" s="205"/>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206"/>
    </row>
    <row r="22" spans="2:31" ht="24.75" customHeight="1">
      <c r="B22" s="197"/>
      <c r="C22" s="415"/>
      <c r="D22" s="416"/>
      <c r="E22" s="417"/>
      <c r="F22" s="205"/>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206"/>
    </row>
    <row r="23" spans="2:31" ht="24.75" customHeight="1">
      <c r="B23" s="197"/>
      <c r="C23" s="415"/>
      <c r="D23" s="416"/>
      <c r="E23" s="417"/>
      <c r="F23" s="205"/>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206"/>
    </row>
    <row r="24" spans="2:31" ht="24.75" customHeight="1">
      <c r="B24" s="197"/>
      <c r="C24" s="415"/>
      <c r="D24" s="416"/>
      <c r="E24" s="417"/>
      <c r="F24" s="205"/>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206"/>
    </row>
    <row r="25" spans="2:31" ht="24.75" customHeight="1">
      <c r="B25" s="197"/>
      <c r="C25" s="415"/>
      <c r="D25" s="416"/>
      <c r="E25" s="417"/>
      <c r="F25" s="205"/>
      <c r="G25" s="197"/>
      <c r="H25" s="197"/>
      <c r="I25" s="197"/>
      <c r="J25" s="197"/>
      <c r="K25" s="197"/>
      <c r="L25" s="197"/>
      <c r="M25" s="198"/>
      <c r="N25" s="198"/>
      <c r="O25" s="198"/>
      <c r="P25" s="198"/>
      <c r="Q25" s="198"/>
      <c r="R25" s="197"/>
      <c r="S25" s="197"/>
      <c r="T25" s="197"/>
      <c r="U25" s="197"/>
      <c r="V25" s="197"/>
      <c r="W25" s="197"/>
      <c r="X25" s="197"/>
      <c r="Y25" s="197"/>
      <c r="Z25" s="197"/>
      <c r="AA25" s="197"/>
      <c r="AB25" s="197"/>
      <c r="AC25" s="197"/>
      <c r="AD25" s="197"/>
      <c r="AE25" s="206"/>
    </row>
    <row r="26" spans="2:31" ht="24.75" customHeight="1">
      <c r="B26" s="197"/>
      <c r="C26" s="418"/>
      <c r="D26" s="419"/>
      <c r="E26" s="420"/>
      <c r="F26" s="208"/>
      <c r="G26" s="200"/>
      <c r="H26" s="207"/>
      <c r="I26" s="207"/>
      <c r="J26" s="207"/>
      <c r="K26" s="207"/>
      <c r="L26" s="207"/>
      <c r="M26" s="207"/>
      <c r="N26" s="207"/>
      <c r="O26" s="207"/>
      <c r="P26" s="207"/>
      <c r="Q26" s="207"/>
      <c r="R26" s="207"/>
      <c r="S26" s="207"/>
      <c r="T26" s="207"/>
      <c r="U26" s="207"/>
      <c r="V26" s="207"/>
      <c r="W26" s="207"/>
      <c r="X26" s="207"/>
      <c r="Y26" s="207"/>
      <c r="Z26" s="200"/>
      <c r="AA26" s="200"/>
      <c r="AB26" s="207"/>
      <c r="AC26" s="207"/>
      <c r="AD26" s="200"/>
      <c r="AE26" s="209"/>
    </row>
    <row r="27" spans="2:31" ht="24.75" customHeight="1">
      <c r="B27" s="197"/>
      <c r="C27" s="412" t="s">
        <v>248</v>
      </c>
      <c r="D27" s="413"/>
      <c r="E27" s="414"/>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4"/>
    </row>
    <row r="28" spans="2:31" ht="24.75" customHeight="1">
      <c r="B28" s="197"/>
      <c r="C28" s="415"/>
      <c r="D28" s="416"/>
      <c r="E28" s="41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206"/>
    </row>
    <row r="29" spans="2:31" ht="24.75" customHeight="1">
      <c r="B29" s="197"/>
      <c r="C29" s="415"/>
      <c r="D29" s="416"/>
      <c r="E29" s="41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206"/>
    </row>
    <row r="30" spans="2:31" ht="24.75" customHeight="1">
      <c r="B30" s="197"/>
      <c r="C30" s="415"/>
      <c r="D30" s="416"/>
      <c r="E30" s="41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206"/>
    </row>
    <row r="31" spans="2:31" ht="24.75" customHeight="1">
      <c r="B31" s="197"/>
      <c r="C31" s="415"/>
      <c r="D31" s="416"/>
      <c r="E31" s="41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206"/>
    </row>
    <row r="32" spans="2:31" ht="24.75" customHeight="1">
      <c r="B32" s="197"/>
      <c r="C32" s="415"/>
      <c r="D32" s="416"/>
      <c r="E32" s="41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206"/>
    </row>
    <row r="33" spans="2:31" ht="24.75" customHeight="1">
      <c r="B33" s="197"/>
      <c r="C33" s="415"/>
      <c r="D33" s="416"/>
      <c r="E33" s="41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206"/>
    </row>
    <row r="34" spans="2:31" ht="24.75" customHeight="1">
      <c r="B34" s="197"/>
      <c r="C34" s="415"/>
      <c r="D34" s="416"/>
      <c r="E34" s="41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206"/>
    </row>
    <row r="35" spans="2:31" ht="24.75" customHeight="1">
      <c r="B35" s="197"/>
      <c r="C35" s="415"/>
      <c r="D35" s="416"/>
      <c r="E35" s="41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206"/>
    </row>
    <row r="36" spans="2:31" ht="24.75" customHeight="1">
      <c r="B36" s="197"/>
      <c r="C36" s="415"/>
      <c r="D36" s="416"/>
      <c r="E36" s="41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206"/>
    </row>
    <row r="37" spans="2:31" ht="24.75" customHeight="1">
      <c r="B37" s="197"/>
      <c r="C37" s="415"/>
      <c r="D37" s="416"/>
      <c r="E37" s="41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206"/>
    </row>
    <row r="38" spans="2:31" ht="24.75" customHeight="1">
      <c r="B38" s="197"/>
      <c r="C38" s="415"/>
      <c r="D38" s="416"/>
      <c r="E38" s="41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206"/>
    </row>
    <row r="39" spans="2:31" ht="24.75" customHeight="1">
      <c r="B39" s="197"/>
      <c r="C39" s="415"/>
      <c r="D39" s="416"/>
      <c r="E39" s="41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206"/>
    </row>
    <row r="40" spans="2:31" ht="24.75" customHeight="1">
      <c r="B40" s="197"/>
      <c r="C40" s="418"/>
      <c r="D40" s="419"/>
      <c r="E40" s="42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9"/>
    </row>
  </sheetData>
  <sheetProtection/>
  <mergeCells count="14">
    <mergeCell ref="B2:AE2"/>
    <mergeCell ref="C4:F4"/>
    <mergeCell ref="H4:O4"/>
    <mergeCell ref="C5:F5"/>
    <mergeCell ref="H5:O5"/>
    <mergeCell ref="C6:F6"/>
    <mergeCell ref="H6:O6"/>
    <mergeCell ref="C27:E40"/>
    <mergeCell ref="C7:F7"/>
    <mergeCell ref="H7:O7"/>
    <mergeCell ref="H8:O8"/>
    <mergeCell ref="H9:O9"/>
    <mergeCell ref="H10:O10"/>
    <mergeCell ref="C12:E2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2.xml><?xml version="1.0" encoding="utf-8"?>
<worksheet xmlns="http://schemas.openxmlformats.org/spreadsheetml/2006/main" xmlns:r="http://schemas.openxmlformats.org/officeDocument/2006/relationships">
  <sheetPr>
    <tabColor theme="3" tint="0.7999799847602844"/>
  </sheetPr>
  <dimension ref="B1:AE45"/>
  <sheetViews>
    <sheetView view="pageBreakPreview" zoomScale="90" zoomScaleNormal="90" zoomScaleSheetLayoutView="90" zoomScalePageLayoutView="0" workbookViewId="0" topLeftCell="A1">
      <selection activeCell="B1" sqref="B1"/>
    </sheetView>
  </sheetViews>
  <sheetFormatPr defaultColWidth="9.140625" defaultRowHeight="24.75" customHeight="1"/>
  <cols>
    <col min="1" max="1" width="9.00390625" style="34" customWidth="1"/>
    <col min="2" max="31" width="3.57421875" style="34" customWidth="1"/>
    <col min="32" max="32" width="2.421875" style="34" customWidth="1"/>
    <col min="33" max="39" width="4.57421875" style="34" customWidth="1"/>
    <col min="40" max="16384" width="9.00390625" style="34" customWidth="1"/>
  </cols>
  <sheetData>
    <row r="1" s="31" customFormat="1" ht="19.5" customHeight="1">
      <c r="B1" s="97" t="s">
        <v>145</v>
      </c>
    </row>
    <row r="2" spans="2:31" s="31" customFormat="1" ht="24.75" customHeight="1">
      <c r="B2" s="305" t="s">
        <v>184</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row>
    <row r="3" spans="2:31" s="31" customFormat="1" ht="15" customHeight="1">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row>
    <row r="4" spans="2:31" ht="19.5" customHeight="1">
      <c r="B4" s="67">
        <v>1</v>
      </c>
      <c r="C4" s="294" t="s">
        <v>63</v>
      </c>
      <c r="D4" s="294"/>
      <c r="E4" s="294"/>
      <c r="F4" s="31"/>
      <c r="G4" s="278" t="s">
        <v>259</v>
      </c>
      <c r="H4" s="278"/>
      <c r="I4" s="31"/>
      <c r="J4" s="31" t="s">
        <v>65</v>
      </c>
      <c r="K4" s="31"/>
      <c r="L4" s="31" t="s">
        <v>66</v>
      </c>
      <c r="M4" s="31"/>
      <c r="N4" s="31" t="s">
        <v>67</v>
      </c>
      <c r="O4" s="31" t="s">
        <v>68</v>
      </c>
      <c r="P4" s="278" t="str">
        <f>G4</f>
        <v>令和</v>
      </c>
      <c r="Q4" s="278"/>
      <c r="R4" s="31"/>
      <c r="S4" s="31" t="s">
        <v>65</v>
      </c>
      <c r="T4" s="31"/>
      <c r="U4" s="31" t="s">
        <v>66</v>
      </c>
      <c r="V4" s="31"/>
      <c r="W4" s="31" t="s">
        <v>67</v>
      </c>
      <c r="X4" s="32" t="s">
        <v>69</v>
      </c>
      <c r="Y4" s="31"/>
      <c r="Z4" s="67" t="s">
        <v>70</v>
      </c>
      <c r="AA4" s="31"/>
      <c r="AB4" s="67" t="s">
        <v>67</v>
      </c>
      <c r="AC4" s="31" t="s">
        <v>71</v>
      </c>
      <c r="AD4" s="31"/>
      <c r="AE4" s="31"/>
    </row>
    <row r="5" spans="2:31" ht="19.5" customHeight="1">
      <c r="B5" s="67">
        <v>2</v>
      </c>
      <c r="C5" s="294" t="s">
        <v>64</v>
      </c>
      <c r="D5" s="294"/>
      <c r="E5" s="294"/>
      <c r="F5" s="31"/>
      <c r="G5" s="293"/>
      <c r="H5" s="293"/>
      <c r="I5" s="293"/>
      <c r="J5" s="293"/>
      <c r="K5" s="293"/>
      <c r="L5" s="293"/>
      <c r="M5" s="293"/>
      <c r="N5" s="293"/>
      <c r="O5" s="293"/>
      <c r="P5" s="293"/>
      <c r="Q5" s="289" t="s">
        <v>143</v>
      </c>
      <c r="R5" s="289"/>
      <c r="S5" s="307"/>
      <c r="T5" s="307"/>
      <c r="U5" s="307"/>
      <c r="V5" s="307"/>
      <c r="W5" s="307"/>
      <c r="X5" s="307"/>
      <c r="Y5" s="307"/>
      <c r="Z5" s="307"/>
      <c r="AA5" s="307"/>
      <c r="AB5" s="307"/>
      <c r="AC5" s="307"/>
      <c r="AD5" s="307"/>
      <c r="AE5" s="31"/>
    </row>
    <row r="6" spans="2:31" ht="19.5" customHeight="1">
      <c r="B6" s="67">
        <v>3</v>
      </c>
      <c r="C6" s="294" t="s">
        <v>72</v>
      </c>
      <c r="D6" s="294"/>
      <c r="E6" s="294"/>
      <c r="F6" s="31"/>
      <c r="G6" s="293"/>
      <c r="H6" s="293"/>
      <c r="I6" s="293"/>
      <c r="J6" s="293"/>
      <c r="K6" s="293"/>
      <c r="L6" s="293"/>
      <c r="M6" s="293"/>
      <c r="N6" s="293"/>
      <c r="O6" s="293"/>
      <c r="P6" s="293"/>
      <c r="Q6" s="289" t="s">
        <v>143</v>
      </c>
      <c r="R6" s="289"/>
      <c r="S6" s="307"/>
      <c r="T6" s="307"/>
      <c r="U6" s="307"/>
      <c r="V6" s="307"/>
      <c r="W6" s="307"/>
      <c r="X6" s="307"/>
      <c r="Y6" s="307"/>
      <c r="Z6" s="307"/>
      <c r="AA6" s="307"/>
      <c r="AB6" s="307"/>
      <c r="AC6" s="307"/>
      <c r="AD6" s="307"/>
      <c r="AE6" s="31"/>
    </row>
    <row r="7" spans="2:31" ht="19.5" customHeight="1">
      <c r="B7" s="67">
        <v>4</v>
      </c>
      <c r="C7" s="294" t="s">
        <v>73</v>
      </c>
      <c r="D7" s="294"/>
      <c r="E7" s="294"/>
      <c r="F7" s="31"/>
      <c r="G7" s="31" t="s">
        <v>74</v>
      </c>
      <c r="H7" s="31"/>
      <c r="I7" s="31"/>
      <c r="J7" s="31"/>
      <c r="K7" s="31"/>
      <c r="L7" s="31"/>
      <c r="M7" s="31"/>
      <c r="N7" s="31"/>
      <c r="O7" s="31"/>
      <c r="P7" s="31"/>
      <c r="Q7" s="31"/>
      <c r="R7" s="31"/>
      <c r="S7" s="31"/>
      <c r="T7" s="31"/>
      <c r="U7" s="31"/>
      <c r="V7" s="31"/>
      <c r="W7" s="31"/>
      <c r="X7" s="31"/>
      <c r="Y7" s="31"/>
      <c r="Z7" s="31"/>
      <c r="AA7" s="31"/>
      <c r="AB7" s="31"/>
      <c r="AC7" s="31"/>
      <c r="AD7" s="31"/>
      <c r="AE7" s="31"/>
    </row>
    <row r="8" spans="2:31" ht="24" customHeight="1">
      <c r="B8" s="67"/>
      <c r="C8" s="283" t="s">
        <v>174</v>
      </c>
      <c r="D8" s="284"/>
      <c r="E8" s="285"/>
      <c r="F8" s="283"/>
      <c r="G8" s="284"/>
      <c r="H8" s="284"/>
      <c r="I8" s="284"/>
      <c r="J8" s="284"/>
      <c r="K8" s="284"/>
      <c r="L8" s="284"/>
      <c r="M8" s="284"/>
      <c r="N8" s="285"/>
      <c r="O8" s="283" t="s">
        <v>76</v>
      </c>
      <c r="P8" s="284"/>
      <c r="Q8" s="285"/>
      <c r="R8" s="283"/>
      <c r="S8" s="284"/>
      <c r="T8" s="284"/>
      <c r="U8" s="284"/>
      <c r="V8" s="284"/>
      <c r="W8" s="285"/>
      <c r="X8" s="69"/>
      <c r="Y8" s="69"/>
      <c r="Z8" s="69"/>
      <c r="AA8" s="68"/>
      <c r="AB8" s="68"/>
      <c r="AC8" s="68"/>
      <c r="AD8" s="68"/>
      <c r="AE8" s="68"/>
    </row>
    <row r="9" spans="2:31" ht="24" customHeight="1">
      <c r="B9" s="31"/>
      <c r="C9" s="304" t="s">
        <v>32</v>
      </c>
      <c r="D9" s="296"/>
      <c r="E9" s="297"/>
      <c r="F9" s="424"/>
      <c r="G9" s="425"/>
      <c r="H9" s="425"/>
      <c r="I9" s="89"/>
      <c r="J9" s="35" t="s">
        <v>75</v>
      </c>
      <c r="K9" s="284"/>
      <c r="L9" s="284"/>
      <c r="M9" s="284"/>
      <c r="N9" s="284"/>
      <c r="P9" s="35"/>
      <c r="Q9" s="284"/>
      <c r="R9" s="284"/>
      <c r="S9" s="284"/>
      <c r="T9" s="284"/>
      <c r="V9" s="35"/>
      <c r="W9" s="284"/>
      <c r="X9" s="284"/>
      <c r="Y9" s="284"/>
      <c r="Z9" s="284"/>
      <c r="AA9" s="284"/>
      <c r="AB9" s="284"/>
      <c r="AC9" s="284"/>
      <c r="AD9" s="284"/>
      <c r="AE9" s="285"/>
    </row>
    <row r="10" spans="2:31" ht="24" customHeight="1">
      <c r="B10" s="31"/>
      <c r="C10" s="295" t="s">
        <v>77</v>
      </c>
      <c r="D10" s="296"/>
      <c r="E10" s="297"/>
      <c r="F10" s="70" t="s">
        <v>78</v>
      </c>
      <c r="G10" s="71"/>
      <c r="H10" s="71"/>
      <c r="I10" s="71"/>
      <c r="J10" s="71"/>
      <c r="K10" s="71"/>
      <c r="L10" s="71"/>
      <c r="M10" s="71"/>
      <c r="N10" s="71"/>
      <c r="O10" s="71"/>
      <c r="P10" s="71"/>
      <c r="Q10" s="71"/>
      <c r="R10" s="71"/>
      <c r="S10" s="71"/>
      <c r="T10" s="71"/>
      <c r="U10" s="71"/>
      <c r="V10" s="71"/>
      <c r="W10" s="71"/>
      <c r="X10" s="71"/>
      <c r="Y10" s="71"/>
      <c r="Z10" s="71"/>
      <c r="AA10" s="71"/>
      <c r="AB10" s="71"/>
      <c r="AC10" s="71"/>
      <c r="AD10" s="71"/>
      <c r="AE10" s="72"/>
    </row>
    <row r="11" spans="2:31" ht="24" customHeight="1">
      <c r="B11" s="31"/>
      <c r="C11" s="298"/>
      <c r="D11" s="299"/>
      <c r="E11" s="300"/>
      <c r="F11" s="73"/>
      <c r="G11" s="69"/>
      <c r="H11" s="69"/>
      <c r="I11" s="69"/>
      <c r="J11" s="69"/>
      <c r="K11" s="69"/>
      <c r="L11" s="69"/>
      <c r="M11" s="69"/>
      <c r="N11" s="69"/>
      <c r="O11" s="69"/>
      <c r="P11" s="69"/>
      <c r="Q11" s="69"/>
      <c r="R11" s="69"/>
      <c r="S11" s="69"/>
      <c r="T11" s="69"/>
      <c r="U11" s="69"/>
      <c r="V11" s="69"/>
      <c r="W11" s="69"/>
      <c r="X11" s="69"/>
      <c r="Y11" s="69"/>
      <c r="Z11" s="69"/>
      <c r="AA11" s="69"/>
      <c r="AB11" s="69"/>
      <c r="AC11" s="69"/>
      <c r="AD11" s="69"/>
      <c r="AE11" s="74"/>
    </row>
    <row r="12" spans="2:31" ht="24" customHeight="1">
      <c r="B12" s="31"/>
      <c r="C12" s="298"/>
      <c r="D12" s="299"/>
      <c r="E12" s="300"/>
      <c r="F12" s="73"/>
      <c r="G12" s="69"/>
      <c r="H12" s="69"/>
      <c r="I12" s="69"/>
      <c r="J12" s="69"/>
      <c r="K12" s="69"/>
      <c r="L12" s="69"/>
      <c r="M12" s="69"/>
      <c r="N12" s="69"/>
      <c r="O12" s="69"/>
      <c r="P12" s="69"/>
      <c r="Q12" s="69"/>
      <c r="R12" s="69"/>
      <c r="S12" s="69"/>
      <c r="T12" s="69"/>
      <c r="U12" s="69"/>
      <c r="V12" s="69"/>
      <c r="W12" s="69"/>
      <c r="X12" s="69"/>
      <c r="Y12" s="69"/>
      <c r="Z12" s="69"/>
      <c r="AA12" s="69"/>
      <c r="AB12" s="69"/>
      <c r="AC12" s="69"/>
      <c r="AD12" s="69"/>
      <c r="AE12" s="74"/>
    </row>
    <row r="13" spans="2:31" ht="24" customHeight="1">
      <c r="B13" s="31"/>
      <c r="C13" s="298"/>
      <c r="D13" s="299"/>
      <c r="E13" s="300"/>
      <c r="F13" s="73"/>
      <c r="G13" s="69"/>
      <c r="H13" s="69"/>
      <c r="I13" s="69"/>
      <c r="J13" s="69"/>
      <c r="K13" s="69"/>
      <c r="L13" s="69"/>
      <c r="M13" s="69"/>
      <c r="N13" s="69"/>
      <c r="O13" s="69"/>
      <c r="P13" s="69"/>
      <c r="Q13" s="69"/>
      <c r="R13" s="69"/>
      <c r="S13" s="69"/>
      <c r="T13" s="69"/>
      <c r="U13" s="69"/>
      <c r="V13" s="69"/>
      <c r="W13" s="69"/>
      <c r="X13" s="69"/>
      <c r="Y13" s="69"/>
      <c r="Z13" s="69"/>
      <c r="AA13" s="69"/>
      <c r="AB13" s="69"/>
      <c r="AC13" s="69"/>
      <c r="AD13" s="69"/>
      <c r="AE13" s="74"/>
    </row>
    <row r="14" spans="2:31" ht="24" customHeight="1">
      <c r="B14" s="31"/>
      <c r="C14" s="298"/>
      <c r="D14" s="299"/>
      <c r="E14" s="300"/>
      <c r="F14" s="73"/>
      <c r="G14" s="69"/>
      <c r="H14" s="69"/>
      <c r="I14" s="69"/>
      <c r="J14" s="69"/>
      <c r="K14" s="69"/>
      <c r="L14" s="69"/>
      <c r="M14" s="69"/>
      <c r="N14" s="69"/>
      <c r="O14" s="69"/>
      <c r="P14" s="69"/>
      <c r="Q14" s="69"/>
      <c r="R14" s="69"/>
      <c r="S14" s="69"/>
      <c r="T14" s="69"/>
      <c r="U14" s="69"/>
      <c r="V14" s="69"/>
      <c r="W14" s="69"/>
      <c r="X14" s="69"/>
      <c r="Y14" s="69"/>
      <c r="Z14" s="69"/>
      <c r="AA14" s="69"/>
      <c r="AB14" s="69"/>
      <c r="AC14" s="69"/>
      <c r="AD14" s="69"/>
      <c r="AE14" s="74"/>
    </row>
    <row r="15" spans="2:31" ht="24" customHeight="1">
      <c r="B15" s="31"/>
      <c r="C15" s="298"/>
      <c r="D15" s="299"/>
      <c r="E15" s="300"/>
      <c r="F15" s="73"/>
      <c r="G15" s="69"/>
      <c r="H15" s="69"/>
      <c r="I15" s="69"/>
      <c r="J15" s="69"/>
      <c r="K15" s="69"/>
      <c r="L15" s="69"/>
      <c r="M15" s="69"/>
      <c r="N15" s="69"/>
      <c r="O15" s="69"/>
      <c r="P15" s="69"/>
      <c r="Q15" s="69"/>
      <c r="R15" s="69"/>
      <c r="S15" s="69"/>
      <c r="T15" s="69"/>
      <c r="U15" s="69"/>
      <c r="V15" s="69"/>
      <c r="W15" s="69"/>
      <c r="X15" s="69"/>
      <c r="Y15" s="69"/>
      <c r="Z15" s="69"/>
      <c r="AA15" s="69"/>
      <c r="AB15" s="69"/>
      <c r="AC15" s="69"/>
      <c r="AD15" s="69"/>
      <c r="AE15" s="74"/>
    </row>
    <row r="16" spans="2:31" ht="24" customHeight="1">
      <c r="B16" s="31"/>
      <c r="C16" s="298"/>
      <c r="D16" s="299"/>
      <c r="E16" s="300"/>
      <c r="F16" s="73" t="s">
        <v>79</v>
      </c>
      <c r="G16" s="69"/>
      <c r="H16" s="69"/>
      <c r="I16" s="69"/>
      <c r="J16" s="69"/>
      <c r="K16" s="69"/>
      <c r="L16" s="69"/>
      <c r="M16" s="69"/>
      <c r="N16" s="69"/>
      <c r="O16" s="69"/>
      <c r="P16" s="69"/>
      <c r="Q16" s="69"/>
      <c r="R16" s="69"/>
      <c r="S16" s="69"/>
      <c r="T16" s="69"/>
      <c r="U16" s="69"/>
      <c r="V16" s="69"/>
      <c r="W16" s="69"/>
      <c r="X16" s="69"/>
      <c r="Y16" s="69"/>
      <c r="Z16" s="69"/>
      <c r="AA16" s="69"/>
      <c r="AB16" s="69"/>
      <c r="AC16" s="69"/>
      <c r="AD16" s="69"/>
      <c r="AE16" s="74"/>
    </row>
    <row r="17" spans="2:31" ht="24" customHeight="1">
      <c r="B17" s="31"/>
      <c r="C17" s="298"/>
      <c r="D17" s="299"/>
      <c r="E17" s="300"/>
      <c r="F17" s="31"/>
      <c r="G17" s="69"/>
      <c r="H17" s="69"/>
      <c r="I17" s="69"/>
      <c r="J17" s="69"/>
      <c r="K17" s="69"/>
      <c r="L17" s="69"/>
      <c r="M17" s="69"/>
      <c r="N17" s="69"/>
      <c r="O17" s="69"/>
      <c r="P17" s="69"/>
      <c r="Q17" s="69"/>
      <c r="R17" s="69"/>
      <c r="S17" s="69"/>
      <c r="T17" s="69"/>
      <c r="U17" s="69"/>
      <c r="V17" s="69"/>
      <c r="W17" s="69"/>
      <c r="X17" s="69"/>
      <c r="Y17" s="69"/>
      <c r="Z17" s="69"/>
      <c r="AA17" s="69"/>
      <c r="AB17" s="69"/>
      <c r="AC17" s="69"/>
      <c r="AD17" s="69"/>
      <c r="AE17" s="74"/>
    </row>
    <row r="18" spans="2:31" ht="24" customHeight="1">
      <c r="B18" s="31"/>
      <c r="C18" s="298"/>
      <c r="D18" s="299"/>
      <c r="E18" s="300"/>
      <c r="F18" s="73"/>
      <c r="G18" s="69"/>
      <c r="H18" s="69"/>
      <c r="I18" s="69"/>
      <c r="J18" s="69"/>
      <c r="K18" s="69"/>
      <c r="L18" s="69"/>
      <c r="M18" s="69"/>
      <c r="N18" s="69"/>
      <c r="O18" s="69"/>
      <c r="P18" s="69"/>
      <c r="Q18" s="69"/>
      <c r="R18" s="69"/>
      <c r="S18" s="69"/>
      <c r="T18" s="69"/>
      <c r="U18" s="69"/>
      <c r="V18" s="69"/>
      <c r="W18" s="69"/>
      <c r="X18" s="69"/>
      <c r="Y18" s="69"/>
      <c r="Z18" s="69"/>
      <c r="AA18" s="69"/>
      <c r="AB18" s="69"/>
      <c r="AC18" s="69"/>
      <c r="AD18" s="69"/>
      <c r="AE18" s="74"/>
    </row>
    <row r="19" spans="2:31" ht="24" customHeight="1">
      <c r="B19" s="31"/>
      <c r="C19" s="298"/>
      <c r="D19" s="299"/>
      <c r="E19" s="300"/>
      <c r="F19" s="73"/>
      <c r="G19" s="69"/>
      <c r="H19" s="69"/>
      <c r="I19" s="69"/>
      <c r="J19" s="69"/>
      <c r="K19" s="69"/>
      <c r="L19" s="69"/>
      <c r="M19" s="69"/>
      <c r="N19" s="69"/>
      <c r="O19" s="69"/>
      <c r="P19" s="69"/>
      <c r="Q19" s="69"/>
      <c r="R19" s="69"/>
      <c r="S19" s="69"/>
      <c r="T19" s="69"/>
      <c r="U19" s="69"/>
      <c r="V19" s="69"/>
      <c r="W19" s="69"/>
      <c r="X19" s="69"/>
      <c r="Y19" s="69"/>
      <c r="Z19" s="69"/>
      <c r="AA19" s="69"/>
      <c r="AB19" s="69"/>
      <c r="AC19" s="69"/>
      <c r="AD19" s="69"/>
      <c r="AE19" s="74"/>
    </row>
    <row r="20" spans="2:31" ht="24" customHeight="1">
      <c r="B20" s="31"/>
      <c r="C20" s="298"/>
      <c r="D20" s="299"/>
      <c r="E20" s="300"/>
      <c r="F20" s="73"/>
      <c r="G20" s="69"/>
      <c r="H20" s="69"/>
      <c r="I20" s="69"/>
      <c r="J20" s="69"/>
      <c r="K20" s="69"/>
      <c r="L20" s="69"/>
      <c r="M20" s="69"/>
      <c r="N20" s="69"/>
      <c r="O20" s="69"/>
      <c r="P20" s="69"/>
      <c r="Q20" s="69"/>
      <c r="R20" s="69"/>
      <c r="S20" s="69"/>
      <c r="T20" s="69"/>
      <c r="U20" s="69"/>
      <c r="V20" s="69"/>
      <c r="W20" s="69"/>
      <c r="X20" s="69"/>
      <c r="Y20" s="69"/>
      <c r="Z20" s="69"/>
      <c r="AA20" s="69"/>
      <c r="AB20" s="69"/>
      <c r="AC20" s="69"/>
      <c r="AD20" s="69"/>
      <c r="AE20" s="74"/>
    </row>
    <row r="21" spans="2:31" ht="24" customHeight="1">
      <c r="B21" s="31"/>
      <c r="C21" s="298"/>
      <c r="D21" s="299"/>
      <c r="E21" s="300"/>
      <c r="F21" s="73"/>
      <c r="G21" s="69"/>
      <c r="H21" s="69"/>
      <c r="I21" s="69"/>
      <c r="J21" s="69"/>
      <c r="K21" s="69"/>
      <c r="L21" s="69"/>
      <c r="M21" s="69"/>
      <c r="N21" s="69"/>
      <c r="O21" s="69"/>
      <c r="P21" s="69"/>
      <c r="Q21" s="69"/>
      <c r="R21" s="69"/>
      <c r="S21" s="69"/>
      <c r="T21" s="69"/>
      <c r="U21" s="69"/>
      <c r="V21" s="69"/>
      <c r="W21" s="69"/>
      <c r="X21" s="69"/>
      <c r="Y21" s="69"/>
      <c r="Z21" s="69"/>
      <c r="AA21" s="69"/>
      <c r="AB21" s="69"/>
      <c r="AC21" s="69"/>
      <c r="AD21" s="69"/>
      <c r="AE21" s="74"/>
    </row>
    <row r="22" spans="2:31" ht="24" customHeight="1">
      <c r="B22" s="31"/>
      <c r="C22" s="298"/>
      <c r="D22" s="299"/>
      <c r="E22" s="300"/>
      <c r="F22" s="73"/>
      <c r="G22" s="69"/>
      <c r="H22" s="69"/>
      <c r="I22" s="69"/>
      <c r="J22" s="69"/>
      <c r="K22" s="69"/>
      <c r="L22" s="69"/>
      <c r="M22" s="68"/>
      <c r="N22" s="67"/>
      <c r="O22" s="68"/>
      <c r="P22" s="68"/>
      <c r="Q22" s="68"/>
      <c r="R22" s="69"/>
      <c r="S22" s="69"/>
      <c r="T22" s="69"/>
      <c r="U22" s="69"/>
      <c r="V22" s="69"/>
      <c r="W22" s="69"/>
      <c r="X22" s="69"/>
      <c r="Y22" s="69"/>
      <c r="Z22" s="69"/>
      <c r="AA22" s="69"/>
      <c r="AB22" s="69"/>
      <c r="AC22" s="69"/>
      <c r="AD22" s="69"/>
      <c r="AE22" s="74"/>
    </row>
    <row r="23" spans="2:31" ht="24" customHeight="1">
      <c r="B23" s="31"/>
      <c r="C23" s="301"/>
      <c r="D23" s="302"/>
      <c r="E23" s="303"/>
      <c r="F23" s="75"/>
      <c r="G23" s="76"/>
      <c r="H23" s="112"/>
      <c r="I23" s="112"/>
      <c r="J23" s="112"/>
      <c r="K23" s="112"/>
      <c r="L23" s="112"/>
      <c r="M23" s="112"/>
      <c r="N23" s="112"/>
      <c r="O23" s="112"/>
      <c r="P23" s="112"/>
      <c r="Q23" s="112"/>
      <c r="R23" s="112"/>
      <c r="S23" s="112"/>
      <c r="T23" s="112"/>
      <c r="U23" s="112"/>
      <c r="V23" s="112"/>
      <c r="W23" s="112"/>
      <c r="X23" s="112"/>
      <c r="Y23" s="112"/>
      <c r="Z23" s="76"/>
      <c r="AA23" s="76"/>
      <c r="AB23" s="112"/>
      <c r="AC23" s="112"/>
      <c r="AD23" s="76"/>
      <c r="AE23" s="77"/>
    </row>
    <row r="24" spans="2:31" ht="24" customHeight="1">
      <c r="B24" s="67">
        <v>5</v>
      </c>
      <c r="C24" s="106" t="s">
        <v>134</v>
      </c>
      <c r="D24" s="68"/>
      <c r="E24" s="68"/>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row>
    <row r="25" spans="2:31" ht="24" customHeight="1">
      <c r="B25" s="31"/>
      <c r="C25" s="70"/>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2"/>
    </row>
    <row r="26" spans="2:31" ht="24" customHeight="1">
      <c r="B26" s="31"/>
      <c r="C26" s="73"/>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74"/>
    </row>
    <row r="27" spans="2:31" ht="24" customHeight="1">
      <c r="B27" s="31"/>
      <c r="C27" s="75"/>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7"/>
    </row>
    <row r="28" spans="2:31" ht="24" customHeight="1">
      <c r="B28" s="67">
        <v>6</v>
      </c>
      <c r="C28" s="426" t="s">
        <v>80</v>
      </c>
      <c r="D28" s="426"/>
      <c r="E28" s="426"/>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row>
    <row r="29" spans="2:31" ht="22.5" customHeight="1">
      <c r="B29" s="31"/>
      <c r="C29" s="290" t="s">
        <v>39</v>
      </c>
      <c r="D29" s="290"/>
      <c r="E29" s="290"/>
      <c r="F29" s="290"/>
      <c r="G29" s="290"/>
      <c r="H29" s="290"/>
      <c r="I29" s="290"/>
      <c r="J29" s="290" t="s">
        <v>40</v>
      </c>
      <c r="K29" s="290"/>
      <c r="L29" s="290"/>
      <c r="M29" s="290"/>
      <c r="N29" s="290"/>
      <c r="O29" s="290"/>
      <c r="P29" s="290" t="s">
        <v>41</v>
      </c>
      <c r="Q29" s="290"/>
      <c r="R29" s="290"/>
      <c r="S29" s="290"/>
      <c r="T29" s="290"/>
      <c r="U29" s="290"/>
      <c r="V29" s="290"/>
      <c r="W29" s="290"/>
      <c r="X29" s="290"/>
      <c r="Y29" s="290"/>
      <c r="Z29" s="290"/>
      <c r="AA29" s="290"/>
      <c r="AB29" s="290"/>
      <c r="AC29" s="290"/>
      <c r="AD29" s="290"/>
      <c r="AE29" s="290"/>
    </row>
    <row r="30" spans="2:31" ht="22.5" customHeight="1">
      <c r="B30" s="31"/>
      <c r="C30" s="282" t="s">
        <v>37</v>
      </c>
      <c r="D30" s="282"/>
      <c r="E30" s="290" t="s">
        <v>144</v>
      </c>
      <c r="F30" s="290"/>
      <c r="G30" s="290"/>
      <c r="H30" s="290"/>
      <c r="I30" s="290"/>
      <c r="J30" s="308"/>
      <c r="K30" s="308"/>
      <c r="L30" s="308"/>
      <c r="M30" s="308"/>
      <c r="N30" s="308"/>
      <c r="O30" s="308"/>
      <c r="P30" s="312"/>
      <c r="Q30" s="312"/>
      <c r="R30" s="312"/>
      <c r="S30" s="312"/>
      <c r="T30" s="312"/>
      <c r="U30" s="312"/>
      <c r="V30" s="312"/>
      <c r="W30" s="312"/>
      <c r="X30" s="312"/>
      <c r="Y30" s="312"/>
      <c r="Z30" s="312"/>
      <c r="AA30" s="312"/>
      <c r="AB30" s="312"/>
      <c r="AC30" s="312"/>
      <c r="AD30" s="312"/>
      <c r="AE30" s="312"/>
    </row>
    <row r="31" spans="2:31" ht="22.5" customHeight="1" thickBot="1">
      <c r="B31" s="31"/>
      <c r="C31" s="282"/>
      <c r="D31" s="282"/>
      <c r="E31" s="291" t="s">
        <v>34</v>
      </c>
      <c r="F31" s="291"/>
      <c r="G31" s="291"/>
      <c r="H31" s="291"/>
      <c r="I31" s="291"/>
      <c r="J31" s="311"/>
      <c r="K31" s="311"/>
      <c r="L31" s="311"/>
      <c r="M31" s="311"/>
      <c r="N31" s="311"/>
      <c r="O31" s="311"/>
      <c r="P31" s="313"/>
      <c r="Q31" s="313"/>
      <c r="R31" s="313"/>
      <c r="S31" s="313"/>
      <c r="T31" s="313"/>
      <c r="U31" s="313"/>
      <c r="V31" s="313"/>
      <c r="W31" s="313"/>
      <c r="X31" s="313"/>
      <c r="Y31" s="313"/>
      <c r="Z31" s="313"/>
      <c r="AA31" s="313"/>
      <c r="AB31" s="313"/>
      <c r="AC31" s="313"/>
      <c r="AD31" s="313"/>
      <c r="AE31" s="313"/>
    </row>
    <row r="32" spans="2:31" ht="22.5" customHeight="1" thickTop="1">
      <c r="B32" s="31"/>
      <c r="C32" s="282"/>
      <c r="D32" s="282"/>
      <c r="E32" s="292" t="s">
        <v>35</v>
      </c>
      <c r="F32" s="292"/>
      <c r="G32" s="292"/>
      <c r="H32" s="292"/>
      <c r="I32" s="292"/>
      <c r="J32" s="309">
        <f>SUM(J30:O31)</f>
        <v>0</v>
      </c>
      <c r="K32" s="309"/>
      <c r="L32" s="309"/>
      <c r="M32" s="309"/>
      <c r="N32" s="309"/>
      <c r="O32" s="309"/>
      <c r="P32" s="306"/>
      <c r="Q32" s="306"/>
      <c r="R32" s="306"/>
      <c r="S32" s="306"/>
      <c r="T32" s="306"/>
      <c r="U32" s="306"/>
      <c r="V32" s="306"/>
      <c r="W32" s="306"/>
      <c r="X32" s="306"/>
      <c r="Y32" s="306"/>
      <c r="Z32" s="306"/>
      <c r="AA32" s="306"/>
      <c r="AB32" s="306"/>
      <c r="AC32" s="306"/>
      <c r="AD32" s="306"/>
      <c r="AE32" s="306"/>
    </row>
    <row r="33" spans="2:31" ht="22.5" customHeight="1">
      <c r="B33" s="31"/>
      <c r="C33" s="282" t="s">
        <v>38</v>
      </c>
      <c r="D33" s="282"/>
      <c r="E33" s="290" t="s">
        <v>33</v>
      </c>
      <c r="F33" s="290"/>
      <c r="G33" s="290"/>
      <c r="H33" s="290"/>
      <c r="I33" s="290"/>
      <c r="J33" s="308"/>
      <c r="K33" s="308"/>
      <c r="L33" s="308"/>
      <c r="M33" s="308"/>
      <c r="N33" s="308"/>
      <c r="O33" s="308"/>
      <c r="P33" s="109" t="s">
        <v>138</v>
      </c>
      <c r="Q33" s="310"/>
      <c r="R33" s="310"/>
      <c r="S33" s="110" t="s">
        <v>139</v>
      </c>
      <c r="T33" s="110" t="s">
        <v>140</v>
      </c>
      <c r="U33" s="110"/>
      <c r="V33" s="110" t="s">
        <v>70</v>
      </c>
      <c r="W33" s="110" t="s">
        <v>140</v>
      </c>
      <c r="X33" s="110"/>
      <c r="Y33" s="110" t="s">
        <v>141</v>
      </c>
      <c r="Z33" s="110" t="s">
        <v>142</v>
      </c>
      <c r="AA33" s="310">
        <f>Q33*U33*X33</f>
        <v>0</v>
      </c>
      <c r="AB33" s="310"/>
      <c r="AC33" s="310"/>
      <c r="AD33" s="110" t="s">
        <v>139</v>
      </c>
      <c r="AE33" s="111"/>
    </row>
    <row r="34" spans="2:31" ht="22.5" customHeight="1">
      <c r="B34" s="31"/>
      <c r="C34" s="282"/>
      <c r="D34" s="282"/>
      <c r="E34" s="290" t="s">
        <v>36</v>
      </c>
      <c r="F34" s="290"/>
      <c r="G34" s="290"/>
      <c r="H34" s="290"/>
      <c r="I34" s="290"/>
      <c r="J34" s="308"/>
      <c r="K34" s="308"/>
      <c r="L34" s="308"/>
      <c r="M34" s="308"/>
      <c r="N34" s="308"/>
      <c r="O34" s="308"/>
      <c r="P34" s="312"/>
      <c r="Q34" s="312"/>
      <c r="R34" s="312"/>
      <c r="S34" s="312"/>
      <c r="T34" s="312"/>
      <c r="U34" s="312"/>
      <c r="V34" s="312"/>
      <c r="W34" s="312"/>
      <c r="X34" s="312"/>
      <c r="Y34" s="312"/>
      <c r="Z34" s="312"/>
      <c r="AA34" s="312"/>
      <c r="AB34" s="312"/>
      <c r="AC34" s="312"/>
      <c r="AD34" s="312"/>
      <c r="AE34" s="312"/>
    </row>
    <row r="35" spans="2:31" ht="22.5" customHeight="1">
      <c r="B35" s="31"/>
      <c r="C35" s="282"/>
      <c r="D35" s="282"/>
      <c r="E35" s="290" t="s">
        <v>252</v>
      </c>
      <c r="F35" s="290"/>
      <c r="G35" s="290"/>
      <c r="H35" s="290"/>
      <c r="I35" s="290"/>
      <c r="J35" s="308"/>
      <c r="K35" s="308"/>
      <c r="L35" s="308"/>
      <c r="M35" s="308"/>
      <c r="N35" s="308"/>
      <c r="O35" s="308"/>
      <c r="P35" s="312"/>
      <c r="Q35" s="312"/>
      <c r="R35" s="312"/>
      <c r="S35" s="312"/>
      <c r="T35" s="312"/>
      <c r="U35" s="312"/>
      <c r="V35" s="312"/>
      <c r="W35" s="312"/>
      <c r="X35" s="312"/>
      <c r="Y35" s="312"/>
      <c r="Z35" s="312"/>
      <c r="AA35" s="312"/>
      <c r="AB35" s="312"/>
      <c r="AC35" s="312"/>
      <c r="AD35" s="312"/>
      <c r="AE35" s="312"/>
    </row>
    <row r="36" spans="2:31" ht="22.5" customHeight="1">
      <c r="B36" s="31"/>
      <c r="C36" s="282"/>
      <c r="D36" s="282"/>
      <c r="E36" s="290" t="s">
        <v>250</v>
      </c>
      <c r="F36" s="290"/>
      <c r="G36" s="290"/>
      <c r="H36" s="290"/>
      <c r="I36" s="290"/>
      <c r="J36" s="308"/>
      <c r="K36" s="308"/>
      <c r="L36" s="308"/>
      <c r="M36" s="308"/>
      <c r="N36" s="308"/>
      <c r="O36" s="308"/>
      <c r="P36" s="109" t="s">
        <v>138</v>
      </c>
      <c r="Q36" s="310"/>
      <c r="R36" s="310"/>
      <c r="S36" s="110" t="s">
        <v>139</v>
      </c>
      <c r="T36" s="110" t="s">
        <v>140</v>
      </c>
      <c r="U36" s="110"/>
      <c r="V36" s="110" t="s">
        <v>251</v>
      </c>
      <c r="W36" s="110"/>
      <c r="X36" s="110"/>
      <c r="Y36" s="110" t="s">
        <v>141</v>
      </c>
      <c r="Z36" s="110" t="s">
        <v>142</v>
      </c>
      <c r="AA36" s="310">
        <f>Q36*U36*X36</f>
        <v>0</v>
      </c>
      <c r="AB36" s="310"/>
      <c r="AC36" s="310"/>
      <c r="AD36" s="110" t="s">
        <v>139</v>
      </c>
      <c r="AE36" s="111"/>
    </row>
    <row r="37" spans="2:31" ht="22.5" customHeight="1">
      <c r="B37" s="31"/>
      <c r="C37" s="282"/>
      <c r="D37" s="282"/>
      <c r="E37" s="290" t="s">
        <v>253</v>
      </c>
      <c r="F37" s="290"/>
      <c r="G37" s="290"/>
      <c r="H37" s="290"/>
      <c r="I37" s="290"/>
      <c r="J37" s="308"/>
      <c r="K37" s="308"/>
      <c r="L37" s="308"/>
      <c r="M37" s="308"/>
      <c r="N37" s="308"/>
      <c r="O37" s="308"/>
      <c r="P37" s="312"/>
      <c r="Q37" s="312"/>
      <c r="R37" s="312"/>
      <c r="S37" s="312"/>
      <c r="T37" s="312"/>
      <c r="U37" s="312"/>
      <c r="V37" s="312"/>
      <c r="W37" s="312"/>
      <c r="X37" s="312"/>
      <c r="Y37" s="312"/>
      <c r="Z37" s="312"/>
      <c r="AA37" s="312"/>
      <c r="AB37" s="312"/>
      <c r="AC37" s="312"/>
      <c r="AD37" s="312"/>
      <c r="AE37" s="312"/>
    </row>
    <row r="38" spans="2:31" ht="22.5" customHeight="1" thickBot="1">
      <c r="B38" s="31"/>
      <c r="C38" s="282"/>
      <c r="D38" s="282"/>
      <c r="E38" s="291" t="s">
        <v>34</v>
      </c>
      <c r="F38" s="291"/>
      <c r="G38" s="291"/>
      <c r="H38" s="291"/>
      <c r="I38" s="291"/>
      <c r="J38" s="311"/>
      <c r="K38" s="311"/>
      <c r="L38" s="311"/>
      <c r="M38" s="311"/>
      <c r="N38" s="311"/>
      <c r="O38" s="311"/>
      <c r="P38" s="313"/>
      <c r="Q38" s="313"/>
      <c r="R38" s="313"/>
      <c r="S38" s="313"/>
      <c r="T38" s="313"/>
      <c r="U38" s="313"/>
      <c r="V38" s="313"/>
      <c r="W38" s="313"/>
      <c r="X38" s="313"/>
      <c r="Y38" s="313"/>
      <c r="Z38" s="313"/>
      <c r="AA38" s="313"/>
      <c r="AB38" s="313"/>
      <c r="AC38" s="313"/>
      <c r="AD38" s="313"/>
      <c r="AE38" s="313"/>
    </row>
    <row r="39" spans="2:31" ht="22.5" customHeight="1" thickTop="1">
      <c r="B39" s="31"/>
      <c r="C39" s="282"/>
      <c r="D39" s="282"/>
      <c r="E39" s="292" t="s">
        <v>35</v>
      </c>
      <c r="F39" s="292"/>
      <c r="G39" s="292"/>
      <c r="H39" s="292"/>
      <c r="I39" s="292"/>
      <c r="J39" s="309">
        <f>SUM(J33:O38)</f>
        <v>0</v>
      </c>
      <c r="K39" s="309"/>
      <c r="L39" s="309"/>
      <c r="M39" s="309"/>
      <c r="N39" s="309"/>
      <c r="O39" s="309"/>
      <c r="P39" s="306"/>
      <c r="Q39" s="306"/>
      <c r="R39" s="306"/>
      <c r="S39" s="306"/>
      <c r="T39" s="306"/>
      <c r="U39" s="306"/>
      <c r="V39" s="306"/>
      <c r="W39" s="306"/>
      <c r="X39" s="306"/>
      <c r="Y39" s="306"/>
      <c r="Z39" s="306"/>
      <c r="AA39" s="306"/>
      <c r="AB39" s="306"/>
      <c r="AC39" s="306"/>
      <c r="AD39" s="306"/>
      <c r="AE39" s="306"/>
    </row>
    <row r="40" ht="18" customHeight="1">
      <c r="C40" s="34" t="s">
        <v>137</v>
      </c>
    </row>
    <row r="41" ht="18" customHeight="1">
      <c r="D41" s="31" t="s">
        <v>136</v>
      </c>
    </row>
    <row r="42" ht="18" customHeight="1">
      <c r="D42" s="31" t="s">
        <v>173</v>
      </c>
    </row>
    <row r="43" spans="4:31" ht="18" customHeight="1">
      <c r="D43" s="31"/>
      <c r="J43" s="282" t="s">
        <v>146</v>
      </c>
      <c r="K43" s="290" t="s">
        <v>147</v>
      </c>
      <c r="L43" s="290"/>
      <c r="M43" s="290"/>
      <c r="N43" s="283" t="s">
        <v>148</v>
      </c>
      <c r="O43" s="284"/>
      <c r="P43" s="284"/>
      <c r="Q43" s="285"/>
      <c r="R43" s="283" t="s">
        <v>149</v>
      </c>
      <c r="S43" s="284"/>
      <c r="T43" s="284"/>
      <c r="U43" s="284"/>
      <c r="V43" s="285"/>
      <c r="W43" s="283" t="s">
        <v>150</v>
      </c>
      <c r="X43" s="284"/>
      <c r="Y43" s="284"/>
      <c r="Z43" s="284"/>
      <c r="AA43" s="284"/>
      <c r="AB43" s="284"/>
      <c r="AC43" s="284"/>
      <c r="AD43" s="284"/>
      <c r="AE43" s="285"/>
    </row>
    <row r="44" spans="4:31" ht="18" customHeight="1">
      <c r="D44" s="31"/>
      <c r="J44" s="282"/>
      <c r="K44" s="290" t="s">
        <v>151</v>
      </c>
      <c r="L44" s="290"/>
      <c r="M44" s="290"/>
      <c r="N44" s="283">
        <f>'様式8号'!N43</f>
        <v>0</v>
      </c>
      <c r="O44" s="284"/>
      <c r="P44" s="284"/>
      <c r="Q44" s="285"/>
      <c r="R44" s="283">
        <f>'様式8号'!R43</f>
        <v>0</v>
      </c>
      <c r="S44" s="284"/>
      <c r="T44" s="284"/>
      <c r="U44" s="284"/>
      <c r="V44" s="285"/>
      <c r="W44" s="283">
        <f>'様式8号'!W43</f>
        <v>0</v>
      </c>
      <c r="X44" s="284"/>
      <c r="Y44" s="284"/>
      <c r="Z44" s="284"/>
      <c r="AA44" s="284"/>
      <c r="AB44" s="284"/>
      <c r="AC44" s="284"/>
      <c r="AD44" s="284"/>
      <c r="AE44" s="285"/>
    </row>
    <row r="45" spans="10:31" ht="18" customHeight="1">
      <c r="J45" s="282"/>
      <c r="K45" s="290" t="s">
        <v>152</v>
      </c>
      <c r="L45" s="290"/>
      <c r="M45" s="290"/>
      <c r="N45" s="283">
        <f>'様式8号'!N44</f>
        <v>0</v>
      </c>
      <c r="O45" s="284"/>
      <c r="P45" s="284"/>
      <c r="Q45" s="285"/>
      <c r="R45" s="283">
        <f>'様式8号'!R44</f>
        <v>0</v>
      </c>
      <c r="S45" s="284"/>
      <c r="T45" s="284"/>
      <c r="U45" s="284"/>
      <c r="V45" s="285"/>
      <c r="W45" s="283">
        <f>'様式8号'!W44</f>
        <v>0</v>
      </c>
      <c r="X45" s="284"/>
      <c r="Y45" s="284"/>
      <c r="Z45" s="284"/>
      <c r="AA45" s="284"/>
      <c r="AB45" s="284"/>
      <c r="AC45" s="284"/>
      <c r="AD45" s="284"/>
      <c r="AE45" s="285"/>
    </row>
  </sheetData>
  <sheetProtection/>
  <mergeCells count="74">
    <mergeCell ref="J43:J45"/>
    <mergeCell ref="W45:AE45"/>
    <mergeCell ref="W43:AE43"/>
    <mergeCell ref="N44:Q44"/>
    <mergeCell ref="R44:V44"/>
    <mergeCell ref="W44:AE44"/>
    <mergeCell ref="AA33:AC33"/>
    <mergeCell ref="K43:M43"/>
    <mergeCell ref="N43:Q43"/>
    <mergeCell ref="R43:V43"/>
    <mergeCell ref="K45:M45"/>
    <mergeCell ref="K44:M44"/>
    <mergeCell ref="N45:Q45"/>
    <mergeCell ref="R45:V45"/>
    <mergeCell ref="E37:I37"/>
    <mergeCell ref="G5:P5"/>
    <mergeCell ref="Q5:R5"/>
    <mergeCell ref="S5:AD5"/>
    <mergeCell ref="G6:P6"/>
    <mergeCell ref="Q6:R6"/>
    <mergeCell ref="S6:AD6"/>
    <mergeCell ref="E32:I32"/>
    <mergeCell ref="J32:O32"/>
    <mergeCell ref="C7:E7"/>
    <mergeCell ref="C33:D39"/>
    <mergeCell ref="E33:I33"/>
    <mergeCell ref="J38:O38"/>
    <mergeCell ref="J39:O39"/>
    <mergeCell ref="J36:O36"/>
    <mergeCell ref="E38:I38"/>
    <mergeCell ref="E39:I39"/>
    <mergeCell ref="J33:O33"/>
    <mergeCell ref="E36:I36"/>
    <mergeCell ref="E35:I35"/>
    <mergeCell ref="C8:E8"/>
    <mergeCell ref="F8:N8"/>
    <mergeCell ref="O8:Q8"/>
    <mergeCell ref="P31:AE31"/>
    <mergeCell ref="K9:N9"/>
    <mergeCell ref="Q9:T9"/>
    <mergeCell ref="C10:E23"/>
    <mergeCell ref="C28:E28"/>
    <mergeCell ref="C29:I29"/>
    <mergeCell ref="C9:E9"/>
    <mergeCell ref="E34:I34"/>
    <mergeCell ref="Q33:R33"/>
    <mergeCell ref="P29:AE29"/>
    <mergeCell ref="F9:H9"/>
    <mergeCell ref="W9:AE9"/>
    <mergeCell ref="J29:O29"/>
    <mergeCell ref="E30:I30"/>
    <mergeCell ref="J30:O30"/>
    <mergeCell ref="P30:AE30"/>
    <mergeCell ref="P32:AE32"/>
    <mergeCell ref="B2:AE2"/>
    <mergeCell ref="P39:AE39"/>
    <mergeCell ref="J34:O34"/>
    <mergeCell ref="C30:D32"/>
    <mergeCell ref="P38:AE38"/>
    <mergeCell ref="P34:AE34"/>
    <mergeCell ref="C4:E4"/>
    <mergeCell ref="C5:E5"/>
    <mergeCell ref="C6:E6"/>
    <mergeCell ref="R8:W8"/>
    <mergeCell ref="G4:H4"/>
    <mergeCell ref="P4:Q4"/>
    <mergeCell ref="J37:O37"/>
    <mergeCell ref="P37:AE37"/>
    <mergeCell ref="Q36:R36"/>
    <mergeCell ref="AA36:AC36"/>
    <mergeCell ref="J35:O35"/>
    <mergeCell ref="E31:I31"/>
    <mergeCell ref="J31:O31"/>
    <mergeCell ref="P35:AE35"/>
  </mergeCells>
  <dataValidations count="1">
    <dataValidation type="list" allowBlank="1" showInputMessage="1" showErrorMessage="1" sqref="R8:W8">
      <formula1>種別</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3.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zoomScalePageLayoutView="0" workbookViewId="0" topLeftCell="A1">
      <selection activeCell="B1" sqref="B1:D1"/>
    </sheetView>
  </sheetViews>
  <sheetFormatPr defaultColWidth="9.140625" defaultRowHeight="15"/>
  <cols>
    <col min="1" max="1" width="9.00390625" style="3" customWidth="1"/>
    <col min="2" max="9" width="10.57421875" style="3" customWidth="1"/>
    <col min="10" max="16384" width="9.00390625" style="3" customWidth="1"/>
  </cols>
  <sheetData>
    <row r="1" spans="2:10" ht="24.75" customHeight="1">
      <c r="B1" s="433" t="s">
        <v>131</v>
      </c>
      <c r="C1" s="433"/>
      <c r="D1" s="433"/>
      <c r="E1" s="48"/>
      <c r="F1" s="48"/>
      <c r="G1" s="48"/>
      <c r="H1" s="48"/>
      <c r="I1" s="48"/>
      <c r="J1" s="2"/>
    </row>
    <row r="2" spans="2:10" ht="24.75" customHeight="1">
      <c r="B2" s="66"/>
      <c r="C2" s="66"/>
      <c r="D2" s="66"/>
      <c r="E2" s="48"/>
      <c r="F2" s="48"/>
      <c r="G2" s="48"/>
      <c r="H2" s="48"/>
      <c r="I2" s="48"/>
      <c r="J2" s="2"/>
    </row>
    <row r="3" spans="2:9" ht="24.75" customHeight="1">
      <c r="B3" s="48"/>
      <c r="C3" s="48"/>
      <c r="D3" s="48"/>
      <c r="E3" s="48"/>
      <c r="F3" s="48"/>
      <c r="G3" s="48"/>
      <c r="H3" s="48"/>
      <c r="I3" s="48"/>
    </row>
    <row r="4" spans="3:9" ht="24.75" customHeight="1">
      <c r="C4" s="49"/>
      <c r="D4" s="49"/>
      <c r="E4" s="49"/>
      <c r="F4" s="49"/>
      <c r="G4" s="435" t="s">
        <v>260</v>
      </c>
      <c r="H4" s="435"/>
      <c r="I4" s="435"/>
    </row>
    <row r="5" spans="2:9" ht="24.75" customHeight="1">
      <c r="B5" s="214" t="s">
        <v>165</v>
      </c>
      <c r="C5" s="214"/>
      <c r="D5" s="214"/>
      <c r="E5" s="214"/>
      <c r="F5" s="50"/>
      <c r="G5" s="50"/>
      <c r="H5" s="50"/>
      <c r="I5" s="50"/>
    </row>
    <row r="6" spans="2:9" ht="24.75" customHeight="1">
      <c r="B6" s="214" t="s">
        <v>166</v>
      </c>
      <c r="C6" s="214"/>
      <c r="D6" s="214"/>
      <c r="E6" s="214"/>
      <c r="F6" s="50"/>
      <c r="G6" s="50"/>
      <c r="H6" s="50"/>
      <c r="I6" s="50"/>
    </row>
    <row r="7" spans="2:9" ht="24.75" customHeight="1">
      <c r="B7" s="50"/>
      <c r="C7" s="50"/>
      <c r="D7" s="50"/>
      <c r="E7" s="50"/>
      <c r="F7" s="50"/>
      <c r="G7" s="50"/>
      <c r="H7" s="50"/>
      <c r="I7" s="50"/>
    </row>
    <row r="8" spans="2:9" ht="24.75" customHeight="1">
      <c r="B8" s="50"/>
      <c r="C8" s="50"/>
      <c r="D8" s="434" t="s">
        <v>6</v>
      </c>
      <c r="E8" s="434"/>
      <c r="F8" s="216"/>
      <c r="G8" s="216"/>
      <c r="H8" s="216"/>
      <c r="I8" s="50"/>
    </row>
    <row r="9" spans="2:9" ht="24.75" customHeight="1">
      <c r="B9" s="50"/>
      <c r="C9" s="50"/>
      <c r="D9" s="434" t="s">
        <v>54</v>
      </c>
      <c r="E9" s="434"/>
      <c r="F9" s="428">
        <f>'様式2号'!F9</f>
        <v>0</v>
      </c>
      <c r="G9" s="428"/>
      <c r="H9" s="428"/>
      <c r="I9" s="50"/>
    </row>
    <row r="10" spans="2:9" ht="24.75" customHeight="1">
      <c r="B10" s="50"/>
      <c r="C10" s="50"/>
      <c r="D10" s="434" t="s">
        <v>8</v>
      </c>
      <c r="E10" s="434"/>
      <c r="F10" s="428">
        <f>'様式2号'!F10</f>
        <v>0</v>
      </c>
      <c r="G10" s="428"/>
      <c r="H10" s="428"/>
      <c r="I10" s="51" t="s">
        <v>9</v>
      </c>
    </row>
    <row r="11" spans="2:9" ht="24.75" customHeight="1">
      <c r="B11" s="50"/>
      <c r="C11" s="50"/>
      <c r="D11" s="50"/>
      <c r="E11" s="50"/>
      <c r="F11" s="50"/>
      <c r="G11" s="50"/>
      <c r="H11" s="50"/>
      <c r="I11" s="50"/>
    </row>
    <row r="12" spans="2:9" ht="24.75" customHeight="1">
      <c r="B12" s="434" t="s">
        <v>279</v>
      </c>
      <c r="C12" s="434"/>
      <c r="D12" s="434"/>
      <c r="E12" s="434"/>
      <c r="F12" s="434"/>
      <c r="G12" s="434"/>
      <c r="H12" s="434"/>
      <c r="I12" s="434"/>
    </row>
    <row r="13" spans="2:9" ht="24.75" customHeight="1">
      <c r="B13" s="438" t="s">
        <v>280</v>
      </c>
      <c r="C13" s="438"/>
      <c r="D13" s="438"/>
      <c r="E13" s="438"/>
      <c r="F13" s="438"/>
      <c r="G13" s="438"/>
      <c r="H13" s="438"/>
      <c r="I13" s="438"/>
    </row>
    <row r="14" spans="2:9" ht="24.75" customHeight="1">
      <c r="B14" s="438"/>
      <c r="C14" s="438"/>
      <c r="D14" s="438"/>
      <c r="E14" s="438"/>
      <c r="F14" s="438"/>
      <c r="G14" s="438"/>
      <c r="H14" s="438"/>
      <c r="I14" s="438"/>
    </row>
    <row r="15" spans="2:9" ht="24.75" customHeight="1">
      <c r="B15" s="50"/>
      <c r="C15" s="50"/>
      <c r="D15" s="50"/>
      <c r="E15" s="50"/>
      <c r="F15" s="50"/>
      <c r="G15" s="50"/>
      <c r="H15" s="50"/>
      <c r="I15" s="50"/>
    </row>
    <row r="16" spans="2:9" ht="24.75" customHeight="1">
      <c r="B16" s="50"/>
      <c r="C16" s="49"/>
      <c r="D16" s="52" t="s">
        <v>10</v>
      </c>
      <c r="E16" s="439"/>
      <c r="F16" s="440"/>
      <c r="G16" s="53" t="s">
        <v>2</v>
      </c>
      <c r="H16" s="50"/>
      <c r="I16" s="50"/>
    </row>
    <row r="17" spans="2:9" ht="24.75" customHeight="1">
      <c r="B17" s="50"/>
      <c r="C17" s="49"/>
      <c r="D17" s="52"/>
      <c r="E17" s="54"/>
      <c r="F17" s="54"/>
      <c r="G17" s="53"/>
      <c r="H17" s="50"/>
      <c r="I17" s="50"/>
    </row>
    <row r="18" spans="2:9" ht="24.75" customHeight="1">
      <c r="B18" s="50"/>
      <c r="C18" s="26"/>
      <c r="D18" s="51"/>
      <c r="E18" s="60"/>
      <c r="F18" s="60"/>
      <c r="G18" s="59"/>
      <c r="H18" s="59"/>
      <c r="I18" s="59"/>
    </row>
    <row r="19" spans="2:9" ht="24.75" customHeight="1">
      <c r="B19" s="50"/>
      <c r="D19" s="51"/>
      <c r="E19" s="60"/>
      <c r="F19" s="60"/>
      <c r="G19" s="59"/>
      <c r="H19" s="59"/>
      <c r="I19" s="59"/>
    </row>
    <row r="20" spans="2:9" ht="24.75" customHeight="1">
      <c r="B20" s="50"/>
      <c r="C20" s="51" t="s">
        <v>11</v>
      </c>
      <c r="D20" s="51" t="s">
        <v>55</v>
      </c>
      <c r="E20" s="436"/>
      <c r="F20" s="436"/>
      <c r="G20" s="436"/>
      <c r="H20" s="53" t="s">
        <v>56</v>
      </c>
      <c r="I20" s="50"/>
    </row>
    <row r="21" spans="2:9" ht="24.75" customHeight="1">
      <c r="B21" s="50"/>
      <c r="C21" s="50"/>
      <c r="D21" s="51" t="s">
        <v>12</v>
      </c>
      <c r="E21" s="428"/>
      <c r="F21" s="428"/>
      <c r="G21" s="428"/>
      <c r="H21" s="50" t="s">
        <v>13</v>
      </c>
      <c r="I21" s="50"/>
    </row>
    <row r="22" spans="2:9" ht="24.75" customHeight="1">
      <c r="B22" s="50"/>
      <c r="C22" s="50"/>
      <c r="D22" s="51"/>
      <c r="E22" s="428" t="s">
        <v>175</v>
      </c>
      <c r="F22" s="428"/>
      <c r="G22" s="428"/>
      <c r="H22" s="50"/>
      <c r="I22" s="50"/>
    </row>
    <row r="23" spans="2:9" ht="24.75" customHeight="1">
      <c r="B23" s="50"/>
      <c r="C23" s="50"/>
      <c r="D23" s="51" t="s">
        <v>14</v>
      </c>
      <c r="E23" s="428"/>
      <c r="F23" s="428"/>
      <c r="G23" s="428"/>
      <c r="H23" s="50"/>
      <c r="I23" s="50"/>
    </row>
    <row r="24" spans="2:9" ht="24.75" customHeight="1">
      <c r="B24" s="50"/>
      <c r="C24" s="50"/>
      <c r="D24" s="51" t="s">
        <v>176</v>
      </c>
      <c r="E24" s="437"/>
      <c r="F24" s="437"/>
      <c r="G24" s="437"/>
      <c r="H24" s="53"/>
      <c r="I24" s="50"/>
    </row>
    <row r="25" spans="2:9" ht="24.75" customHeight="1">
      <c r="B25" s="50"/>
      <c r="C25" s="50"/>
      <c r="D25" s="51" t="s">
        <v>15</v>
      </c>
      <c r="E25" s="432"/>
      <c r="F25" s="432"/>
      <c r="G25" s="432"/>
      <c r="H25" s="53"/>
      <c r="I25" s="50"/>
    </row>
    <row r="26" spans="2:9" ht="24.75" customHeight="1">
      <c r="B26" s="50"/>
      <c r="C26" s="50"/>
      <c r="D26" s="51"/>
      <c r="E26" s="53"/>
      <c r="F26" s="53"/>
      <c r="G26" s="53"/>
      <c r="H26" s="53"/>
      <c r="I26" s="50"/>
    </row>
    <row r="27" spans="2:9" ht="24.75" customHeight="1">
      <c r="B27" s="50"/>
      <c r="C27" s="50"/>
      <c r="D27" s="50"/>
      <c r="E27" s="55"/>
      <c r="F27" s="55"/>
      <c r="G27" s="55"/>
      <c r="H27" s="55"/>
      <c r="I27" s="55"/>
    </row>
    <row r="28" spans="2:9" ht="24.75" customHeight="1">
      <c r="B28" s="50"/>
      <c r="C28" s="50"/>
      <c r="D28" s="50"/>
      <c r="E28" s="430" t="s">
        <v>16</v>
      </c>
      <c r="F28" s="431"/>
      <c r="G28" s="427">
        <f>'様式2号'!G26</f>
        <v>0</v>
      </c>
      <c r="H28" s="428"/>
      <c r="I28" s="429"/>
    </row>
    <row r="29" spans="2:9" ht="24.75" customHeight="1">
      <c r="B29" s="55"/>
      <c r="C29" s="55"/>
      <c r="D29" s="55"/>
      <c r="E29" s="56" t="s">
        <v>17</v>
      </c>
      <c r="F29" s="57" t="s">
        <v>57</v>
      </c>
      <c r="G29" s="427">
        <f>'様式2号'!G27</f>
        <v>0</v>
      </c>
      <c r="H29" s="428"/>
      <c r="I29" s="429"/>
    </row>
    <row r="30" spans="2:9" ht="24.75" customHeight="1">
      <c r="B30" s="55"/>
      <c r="C30" s="55"/>
      <c r="D30" s="55"/>
      <c r="E30" s="58"/>
      <c r="F30" s="57" t="s">
        <v>58</v>
      </c>
      <c r="G30" s="427">
        <f>'様式2号'!G28</f>
        <v>0</v>
      </c>
      <c r="H30" s="428"/>
      <c r="I30" s="429"/>
    </row>
    <row r="31" ht="24.75" customHeight="1"/>
  </sheetData>
  <sheetProtection/>
  <mergeCells count="23">
    <mergeCell ref="E20:G20"/>
    <mergeCell ref="E24:G24"/>
    <mergeCell ref="B12:I12"/>
    <mergeCell ref="B13:I14"/>
    <mergeCell ref="E16:F16"/>
    <mergeCell ref="D9:E9"/>
    <mergeCell ref="F9:H9"/>
    <mergeCell ref="D10:E10"/>
    <mergeCell ref="F10:H10"/>
    <mergeCell ref="B1:D1"/>
    <mergeCell ref="B6:E6"/>
    <mergeCell ref="D8:E8"/>
    <mergeCell ref="F8:H8"/>
    <mergeCell ref="B5:E5"/>
    <mergeCell ref="G4:I4"/>
    <mergeCell ref="G29:I29"/>
    <mergeCell ref="G30:I30"/>
    <mergeCell ref="E21:G21"/>
    <mergeCell ref="E22:G22"/>
    <mergeCell ref="E23:G23"/>
    <mergeCell ref="E28:F28"/>
    <mergeCell ref="G28:I28"/>
    <mergeCell ref="E25:G25"/>
  </mergeCell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2:E51"/>
  <sheetViews>
    <sheetView zoomScale="80" zoomScaleNormal="80" zoomScalePageLayoutView="0" workbookViewId="0" topLeftCell="A6">
      <selection activeCell="B3" sqref="B3"/>
    </sheetView>
  </sheetViews>
  <sheetFormatPr defaultColWidth="9.140625" defaultRowHeight="15"/>
  <cols>
    <col min="1" max="1" width="7.7109375" style="78" customWidth="1"/>
    <col min="2" max="2" width="38.57421875" style="78" customWidth="1"/>
    <col min="3" max="3" width="28.57421875" style="78" customWidth="1"/>
    <col min="4" max="4" width="12.140625" style="78" customWidth="1"/>
    <col min="5" max="5" width="16.421875" style="78" customWidth="1"/>
    <col min="6" max="16384" width="9.00390625" style="78" customWidth="1"/>
  </cols>
  <sheetData>
    <row r="1" ht="7.5" customHeight="1"/>
    <row r="2" spans="1:5" ht="15" customHeight="1">
      <c r="A2" s="79" t="s">
        <v>82</v>
      </c>
      <c r="B2" s="79" t="s">
        <v>84</v>
      </c>
      <c r="C2" s="79" t="s">
        <v>81</v>
      </c>
      <c r="D2" s="79" t="s">
        <v>4</v>
      </c>
      <c r="E2" s="79" t="s">
        <v>121</v>
      </c>
    </row>
    <row r="3" spans="1:5" ht="15" customHeight="1">
      <c r="A3" s="441" t="s">
        <v>83</v>
      </c>
      <c r="B3" s="78" t="s">
        <v>189</v>
      </c>
      <c r="C3" s="78" t="s">
        <v>168</v>
      </c>
      <c r="D3" s="78" t="s">
        <v>85</v>
      </c>
      <c r="E3" s="64" t="s">
        <v>59</v>
      </c>
    </row>
    <row r="4" spans="1:5" ht="15" customHeight="1">
      <c r="A4" s="441"/>
      <c r="B4" s="78" t="s">
        <v>190</v>
      </c>
      <c r="C4" s="78" t="s">
        <v>169</v>
      </c>
      <c r="D4" s="78" t="s">
        <v>86</v>
      </c>
      <c r="E4" s="64" t="s">
        <v>60</v>
      </c>
    </row>
    <row r="5" spans="1:5" ht="15" customHeight="1">
      <c r="A5" s="441"/>
      <c r="B5" s="78" t="s">
        <v>191</v>
      </c>
      <c r="D5" s="78" t="s">
        <v>87</v>
      </c>
      <c r="E5" s="64" t="s">
        <v>163</v>
      </c>
    </row>
    <row r="6" spans="1:5" ht="15" customHeight="1">
      <c r="A6" s="441"/>
      <c r="B6" s="78" t="s">
        <v>192</v>
      </c>
      <c r="D6" s="78" t="s">
        <v>88</v>
      </c>
      <c r="E6" s="64"/>
    </row>
    <row r="7" spans="1:4" ht="15" customHeight="1">
      <c r="A7" s="441"/>
      <c r="B7" s="78" t="s">
        <v>193</v>
      </c>
      <c r="D7" s="78" t="s">
        <v>89</v>
      </c>
    </row>
    <row r="8" spans="1:4" ht="15" customHeight="1">
      <c r="A8" s="441"/>
      <c r="B8" s="78" t="s">
        <v>194</v>
      </c>
      <c r="D8" s="78" t="s">
        <v>90</v>
      </c>
    </row>
    <row r="9" spans="1:4" ht="15" customHeight="1">
      <c r="A9" s="441"/>
      <c r="B9" s="78" t="s">
        <v>195</v>
      </c>
      <c r="D9" s="78" t="s">
        <v>91</v>
      </c>
    </row>
    <row r="10" spans="1:4" ht="15" customHeight="1">
      <c r="A10" s="441"/>
      <c r="B10" s="78" t="s">
        <v>271</v>
      </c>
      <c r="D10" s="78" t="s">
        <v>92</v>
      </c>
    </row>
    <row r="11" spans="1:4" ht="15" customHeight="1">
      <c r="A11" s="441"/>
      <c r="B11" s="78" t="s">
        <v>93</v>
      </c>
      <c r="D11" s="78" t="s">
        <v>123</v>
      </c>
    </row>
    <row r="12" spans="1:4" ht="15" customHeight="1">
      <c r="A12" s="441"/>
      <c r="B12" s="78" t="s">
        <v>196</v>
      </c>
      <c r="D12" s="78" t="s">
        <v>124</v>
      </c>
    </row>
    <row r="13" spans="1:2" ht="15" customHeight="1">
      <c r="A13" s="441"/>
      <c r="B13" s="78" t="s">
        <v>94</v>
      </c>
    </row>
    <row r="14" spans="1:2" ht="15" customHeight="1">
      <c r="A14" s="441"/>
      <c r="B14" s="78" t="s">
        <v>95</v>
      </c>
    </row>
    <row r="15" spans="1:2" ht="15" customHeight="1">
      <c r="A15" s="441"/>
      <c r="B15" s="78" t="s">
        <v>122</v>
      </c>
    </row>
    <row r="16" spans="1:2" ht="15" customHeight="1">
      <c r="A16" s="441"/>
      <c r="B16" s="78" t="s">
        <v>202</v>
      </c>
    </row>
    <row r="17" spans="1:2" ht="15" customHeight="1">
      <c r="A17" s="441"/>
      <c r="B17" s="78" t="s">
        <v>197</v>
      </c>
    </row>
    <row r="18" spans="1:2" ht="15" customHeight="1">
      <c r="A18" s="441"/>
      <c r="B18" s="78" t="s">
        <v>97</v>
      </c>
    </row>
    <row r="19" spans="1:2" ht="15" customHeight="1">
      <c r="A19" s="441"/>
      <c r="B19" s="78" t="s">
        <v>272</v>
      </c>
    </row>
    <row r="20" spans="1:2" ht="15" customHeight="1">
      <c r="A20" s="441"/>
      <c r="B20" s="78" t="s">
        <v>98</v>
      </c>
    </row>
    <row r="21" spans="1:2" ht="15" customHeight="1">
      <c r="A21" s="441"/>
      <c r="B21" s="78" t="s">
        <v>99</v>
      </c>
    </row>
    <row r="22" spans="1:2" ht="15" customHeight="1">
      <c r="A22" s="441"/>
      <c r="B22" s="78" t="s">
        <v>100</v>
      </c>
    </row>
    <row r="23" spans="1:2" ht="15" customHeight="1">
      <c r="A23" s="441"/>
      <c r="B23" s="78" t="s">
        <v>101</v>
      </c>
    </row>
    <row r="24" spans="1:2" ht="15" customHeight="1">
      <c r="A24" s="441"/>
      <c r="B24" s="78" t="s">
        <v>198</v>
      </c>
    </row>
    <row r="25" spans="1:2" ht="15" customHeight="1">
      <c r="A25" s="441"/>
      <c r="B25" s="78" t="s">
        <v>102</v>
      </c>
    </row>
    <row r="26" spans="1:2" ht="15" customHeight="1">
      <c r="A26" s="441"/>
      <c r="B26" s="78" t="s">
        <v>103</v>
      </c>
    </row>
    <row r="27" spans="1:2" ht="15" customHeight="1">
      <c r="A27" s="441"/>
      <c r="B27" s="78" t="s">
        <v>104</v>
      </c>
    </row>
    <row r="28" spans="1:2" ht="15" customHeight="1">
      <c r="A28" s="441"/>
      <c r="B28" s="78" t="s">
        <v>105</v>
      </c>
    </row>
    <row r="29" spans="1:2" ht="15" customHeight="1">
      <c r="A29" s="441"/>
      <c r="B29" s="78" t="s">
        <v>106</v>
      </c>
    </row>
    <row r="30" spans="1:2" ht="15" customHeight="1">
      <c r="A30" s="441"/>
      <c r="B30" s="78" t="s">
        <v>261</v>
      </c>
    </row>
    <row r="31" spans="1:2" ht="15" customHeight="1">
      <c r="A31" s="441"/>
      <c r="B31" s="78" t="s">
        <v>107</v>
      </c>
    </row>
    <row r="32" spans="1:2" ht="15" customHeight="1">
      <c r="A32" s="441"/>
      <c r="B32" s="78" t="s">
        <v>108</v>
      </c>
    </row>
    <row r="33" spans="1:2" ht="15" customHeight="1">
      <c r="A33" s="441"/>
      <c r="B33" s="78" t="s">
        <v>109</v>
      </c>
    </row>
    <row r="34" spans="1:2" ht="15" customHeight="1">
      <c r="A34" s="441"/>
      <c r="B34" s="78" t="s">
        <v>110</v>
      </c>
    </row>
    <row r="35" spans="1:2" ht="15" customHeight="1">
      <c r="A35" s="441"/>
      <c r="B35" s="78" t="s">
        <v>199</v>
      </c>
    </row>
    <row r="36" spans="1:2" ht="15" customHeight="1">
      <c r="A36" s="441"/>
      <c r="B36" s="78" t="s">
        <v>200</v>
      </c>
    </row>
    <row r="37" spans="1:2" ht="15" customHeight="1">
      <c r="A37" s="441"/>
      <c r="B37" s="78" t="s">
        <v>111</v>
      </c>
    </row>
    <row r="38" spans="1:2" ht="15" customHeight="1">
      <c r="A38" s="441"/>
      <c r="B38" s="78" t="s">
        <v>112</v>
      </c>
    </row>
    <row r="39" spans="1:2" ht="15" customHeight="1">
      <c r="A39" s="441"/>
      <c r="B39" s="78" t="s">
        <v>113</v>
      </c>
    </row>
    <row r="40" spans="1:2" ht="15" customHeight="1">
      <c r="A40" s="441"/>
      <c r="B40" s="78" t="s">
        <v>114</v>
      </c>
    </row>
    <row r="41" spans="1:2" ht="15" customHeight="1">
      <c r="A41" s="441"/>
      <c r="B41" s="78" t="s">
        <v>115</v>
      </c>
    </row>
    <row r="42" spans="1:2" ht="15" customHeight="1">
      <c r="A42" s="441"/>
      <c r="B42" s="78" t="s">
        <v>116</v>
      </c>
    </row>
    <row r="43" spans="1:2" ht="15" customHeight="1">
      <c r="A43" s="441"/>
      <c r="B43" s="78" t="s">
        <v>117</v>
      </c>
    </row>
    <row r="44" spans="1:2" ht="15" customHeight="1">
      <c r="A44" s="441"/>
      <c r="B44" s="78" t="s">
        <v>118</v>
      </c>
    </row>
    <row r="45" spans="1:2" ht="15" customHeight="1">
      <c r="A45" s="441"/>
      <c r="B45" s="78" t="s">
        <v>119</v>
      </c>
    </row>
    <row r="46" spans="1:2" ht="15" customHeight="1">
      <c r="A46" s="441"/>
      <c r="B46" s="78" t="s">
        <v>201</v>
      </c>
    </row>
    <row r="47" spans="1:2" ht="15" customHeight="1">
      <c r="A47" s="441"/>
      <c r="B47" s="78" t="s">
        <v>96</v>
      </c>
    </row>
    <row r="48" spans="1:2" ht="15" customHeight="1">
      <c r="A48" s="441"/>
      <c r="B48" s="78" t="s">
        <v>120</v>
      </c>
    </row>
    <row r="49" spans="1:2" ht="12">
      <c r="A49" s="441"/>
      <c r="B49" s="80" t="s">
        <v>273</v>
      </c>
    </row>
    <row r="50" spans="1:2" ht="12">
      <c r="A50" s="441"/>
      <c r="B50" s="80" t="s">
        <v>274</v>
      </c>
    </row>
    <row r="51" ht="12">
      <c r="B51" s="80"/>
    </row>
  </sheetData>
  <sheetProtection/>
  <mergeCells count="1">
    <mergeCell ref="A3:A5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7999799847602844"/>
  </sheetPr>
  <dimension ref="B1:J18"/>
  <sheetViews>
    <sheetView view="pageBreakPreview" zoomScaleSheetLayoutView="100" workbookViewId="0" topLeftCell="A1">
      <selection activeCell="B1" sqref="B1:I1"/>
    </sheetView>
  </sheetViews>
  <sheetFormatPr defaultColWidth="9.140625" defaultRowHeight="15"/>
  <cols>
    <col min="1" max="1" width="3.140625" style="6" customWidth="1"/>
    <col min="2" max="2" width="2.57421875" style="6" customWidth="1"/>
    <col min="3" max="3" width="25.57421875" style="6" customWidth="1"/>
    <col min="4" max="4" width="2.57421875" style="6" customWidth="1"/>
    <col min="5" max="5" width="18.57421875" style="6" customWidth="1"/>
    <col min="6" max="6" width="3.57421875" style="6" customWidth="1"/>
    <col min="7" max="7" width="15.57421875" style="6" customWidth="1"/>
    <col min="8" max="8" width="12.57421875" style="6" customWidth="1"/>
    <col min="9" max="9" width="5.57421875" style="6" customWidth="1"/>
    <col min="10" max="10" width="9.00390625" style="6" customWidth="1"/>
    <col min="11" max="13" width="9.00390625" style="6" hidden="1" customWidth="1"/>
    <col min="14" max="16384" width="9.00390625" style="6" customWidth="1"/>
  </cols>
  <sheetData>
    <row r="1" spans="2:10" ht="19.5" customHeight="1">
      <c r="B1" s="243" t="s">
        <v>126</v>
      </c>
      <c r="C1" s="243"/>
      <c r="D1" s="243"/>
      <c r="E1" s="243"/>
      <c r="F1" s="243"/>
      <c r="G1" s="243"/>
      <c r="H1" s="243"/>
      <c r="I1" s="243"/>
      <c r="J1" s="5"/>
    </row>
    <row r="2" spans="2:9" ht="24.75" customHeight="1">
      <c r="B2" s="244" t="s">
        <v>20</v>
      </c>
      <c r="C2" s="244"/>
      <c r="D2" s="244"/>
      <c r="E2" s="244"/>
      <c r="F2" s="244"/>
      <c r="G2" s="244"/>
      <c r="H2" s="244"/>
      <c r="I2" s="244"/>
    </row>
    <row r="3" spans="2:9" ht="24.75" customHeight="1" thickBot="1">
      <c r="B3" s="245" t="s">
        <v>21</v>
      </c>
      <c r="C3" s="245"/>
      <c r="D3" s="245"/>
      <c r="E3" s="7"/>
      <c r="F3" s="7"/>
      <c r="G3" s="7"/>
      <c r="H3" s="7"/>
      <c r="I3" s="8"/>
    </row>
    <row r="4" spans="2:9" ht="24.75" customHeight="1" thickBot="1">
      <c r="B4" s="239" t="s">
        <v>22</v>
      </c>
      <c r="C4" s="246"/>
      <c r="D4" s="247"/>
      <c r="E4" s="224" t="s">
        <v>23</v>
      </c>
      <c r="F4" s="227"/>
      <c r="G4" s="225" t="s">
        <v>27</v>
      </c>
      <c r="H4" s="225"/>
      <c r="I4" s="226"/>
    </row>
    <row r="5" spans="2:9" ht="30" customHeight="1">
      <c r="B5" s="20"/>
      <c r="C5" s="9" t="s">
        <v>167</v>
      </c>
      <c r="D5" s="98"/>
      <c r="E5" s="86">
        <v>0</v>
      </c>
      <c r="F5" s="99" t="s">
        <v>2</v>
      </c>
      <c r="G5" s="248"/>
      <c r="H5" s="249"/>
      <c r="I5" s="250"/>
    </row>
    <row r="6" spans="2:9" ht="30" customHeight="1" thickBot="1">
      <c r="B6" s="101"/>
      <c r="C6" s="102" t="s">
        <v>24</v>
      </c>
      <c r="D6" s="103"/>
      <c r="E6" s="104">
        <v>0</v>
      </c>
      <c r="F6" s="87"/>
      <c r="G6" s="230"/>
      <c r="H6" s="231"/>
      <c r="I6" s="232"/>
    </row>
    <row r="7" spans="2:9" ht="30" customHeight="1" thickBot="1" thickTop="1">
      <c r="B7" s="233" t="s">
        <v>25</v>
      </c>
      <c r="C7" s="234"/>
      <c r="D7" s="235"/>
      <c r="E7" s="92">
        <f>SUM(E5:E6)</f>
        <v>0</v>
      </c>
      <c r="F7" s="12"/>
      <c r="G7" s="236"/>
      <c r="H7" s="236"/>
      <c r="I7" s="237"/>
    </row>
    <row r="8" spans="2:9" ht="24.75" customHeight="1" thickBot="1">
      <c r="B8" s="238" t="s">
        <v>26</v>
      </c>
      <c r="C8" s="238"/>
      <c r="D8" s="238"/>
      <c r="E8" s="15"/>
      <c r="F8" s="15"/>
      <c r="G8" s="15"/>
      <c r="H8" s="15"/>
      <c r="I8" s="15"/>
    </row>
    <row r="9" spans="2:9" ht="24.75" customHeight="1" thickBot="1">
      <c r="B9" s="239" t="s">
        <v>22</v>
      </c>
      <c r="C9" s="225"/>
      <c r="D9" s="227"/>
      <c r="E9" s="224" t="s">
        <v>23</v>
      </c>
      <c r="F9" s="227"/>
      <c r="G9" s="224" t="s">
        <v>27</v>
      </c>
      <c r="H9" s="225"/>
      <c r="I9" s="226"/>
    </row>
    <row r="10" spans="2:9" ht="19.5" customHeight="1">
      <c r="B10" s="20"/>
      <c r="C10" s="240" t="s">
        <v>179</v>
      </c>
      <c r="D10" s="10"/>
      <c r="E10" s="228">
        <f>SUM(H10:H15)</f>
        <v>0</v>
      </c>
      <c r="F10" s="16" t="s">
        <v>2</v>
      </c>
      <c r="G10" s="81" t="s">
        <v>0</v>
      </c>
      <c r="H10" s="82"/>
      <c r="I10" s="83" t="s">
        <v>2</v>
      </c>
    </row>
    <row r="11" spans="2:9" ht="19.5" customHeight="1">
      <c r="B11" s="20"/>
      <c r="C11" s="240"/>
      <c r="D11" s="10"/>
      <c r="E11" s="228"/>
      <c r="F11" s="16"/>
      <c r="G11" s="81" t="s">
        <v>1</v>
      </c>
      <c r="H11" s="82"/>
      <c r="I11" s="83" t="s">
        <v>187</v>
      </c>
    </row>
    <row r="12" spans="2:9" ht="19.5" customHeight="1">
      <c r="B12" s="19"/>
      <c r="C12" s="241"/>
      <c r="D12" s="10"/>
      <c r="E12" s="228"/>
      <c r="F12" s="16"/>
      <c r="G12" s="81" t="s">
        <v>185</v>
      </c>
      <c r="H12" s="82"/>
      <c r="I12" s="83" t="s">
        <v>2</v>
      </c>
    </row>
    <row r="13" spans="2:9" ht="19.5" customHeight="1">
      <c r="B13" s="19"/>
      <c r="C13" s="241"/>
      <c r="D13" s="10"/>
      <c r="E13" s="228"/>
      <c r="F13" s="16"/>
      <c r="G13" s="81" t="s">
        <v>186</v>
      </c>
      <c r="H13" s="82"/>
      <c r="I13" s="83" t="s">
        <v>187</v>
      </c>
    </row>
    <row r="14" spans="2:9" ht="19.5" customHeight="1">
      <c r="B14" s="19"/>
      <c r="C14" s="241"/>
      <c r="D14" s="10"/>
      <c r="E14" s="228"/>
      <c r="F14" s="16"/>
      <c r="G14" s="81" t="s">
        <v>249</v>
      </c>
      <c r="H14" s="82"/>
      <c r="I14" s="83" t="s">
        <v>2</v>
      </c>
    </row>
    <row r="15" spans="2:9" ht="19.5" customHeight="1" thickBot="1">
      <c r="B15" s="119"/>
      <c r="C15" s="242"/>
      <c r="D15" s="121"/>
      <c r="E15" s="229"/>
      <c r="F15" s="122"/>
      <c r="G15" s="123" t="s">
        <v>24</v>
      </c>
      <c r="H15" s="124"/>
      <c r="I15" s="125" t="s">
        <v>2</v>
      </c>
    </row>
    <row r="16" spans="2:9" ht="14.25">
      <c r="B16" s="11"/>
      <c r="C16" s="11"/>
      <c r="D16" s="11"/>
      <c r="E16" s="11"/>
      <c r="F16" s="11"/>
      <c r="G16" s="11"/>
      <c r="H16" s="11"/>
      <c r="I16" s="11"/>
    </row>
    <row r="17" spans="2:9" ht="14.25">
      <c r="B17" s="11"/>
      <c r="C17" s="11"/>
      <c r="D17" s="11"/>
      <c r="E17" s="11"/>
      <c r="F17" s="11"/>
      <c r="G17" s="11"/>
      <c r="H17" s="11"/>
      <c r="I17" s="11"/>
    </row>
    <row r="18" spans="2:9" ht="14.25">
      <c r="B18" s="11"/>
      <c r="C18" s="11"/>
      <c r="D18" s="11"/>
      <c r="E18" s="11"/>
      <c r="F18" s="11"/>
      <c r="G18" s="11"/>
      <c r="H18" s="11"/>
      <c r="I18" s="11"/>
    </row>
  </sheetData>
  <sheetProtection/>
  <mergeCells count="16">
    <mergeCell ref="B1:I1"/>
    <mergeCell ref="B2:I2"/>
    <mergeCell ref="B3:D3"/>
    <mergeCell ref="B4:D4"/>
    <mergeCell ref="E4:F4"/>
    <mergeCell ref="G5:I5"/>
    <mergeCell ref="G4:I4"/>
    <mergeCell ref="G9:I9"/>
    <mergeCell ref="E9:F9"/>
    <mergeCell ref="E10:E15"/>
    <mergeCell ref="G6:I6"/>
    <mergeCell ref="B7:D7"/>
    <mergeCell ref="G7:I7"/>
    <mergeCell ref="B8:D8"/>
    <mergeCell ref="B9:D9"/>
    <mergeCell ref="C10:C15"/>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30"/>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3" customWidth="1"/>
    <col min="2" max="9" width="10.57421875" style="3" customWidth="1"/>
    <col min="10" max="16384" width="9.00390625" style="3" customWidth="1"/>
  </cols>
  <sheetData>
    <row r="1" spans="2:10" ht="24.75" customHeight="1">
      <c r="B1" s="213" t="s">
        <v>127</v>
      </c>
      <c r="C1" s="213"/>
      <c r="D1" s="213"/>
      <c r="E1" s="6"/>
      <c r="F1" s="6"/>
      <c r="G1" s="6"/>
      <c r="H1" s="6"/>
      <c r="I1" s="6"/>
      <c r="J1" s="2"/>
    </row>
    <row r="2" spans="2:10" ht="24.75" customHeight="1">
      <c r="B2" s="21"/>
      <c r="C2" s="21"/>
      <c r="D2" s="21"/>
      <c r="E2" s="6"/>
      <c r="F2" s="6"/>
      <c r="G2" s="6"/>
      <c r="H2" s="6"/>
      <c r="I2" s="6"/>
      <c r="J2" s="2"/>
    </row>
    <row r="3" spans="2:10" ht="24.75" customHeight="1">
      <c r="B3" s="21"/>
      <c r="C3" s="21"/>
      <c r="D3" s="21"/>
      <c r="E3" s="6"/>
      <c r="F3" s="6"/>
      <c r="G3" s="6"/>
      <c r="H3" s="6"/>
      <c r="I3" s="6"/>
      <c r="J3" s="2"/>
    </row>
    <row r="4" spans="2:9" s="4" customFormat="1" ht="24.75" customHeight="1">
      <c r="B4" s="22"/>
      <c r="C4" s="23"/>
      <c r="D4" s="23"/>
      <c r="E4" s="23"/>
      <c r="F4" s="23"/>
      <c r="G4" s="217" t="s">
        <v>256</v>
      </c>
      <c r="H4" s="218"/>
      <c r="I4" s="218"/>
    </row>
    <row r="5" spans="2:9" s="4" customFormat="1" ht="24.75" customHeight="1">
      <c r="B5" s="214" t="s">
        <v>165</v>
      </c>
      <c r="C5" s="214"/>
      <c r="D5" s="214"/>
      <c r="E5" s="214"/>
      <c r="F5" s="24"/>
      <c r="G5" s="24"/>
      <c r="H5" s="24"/>
      <c r="I5" s="24"/>
    </row>
    <row r="6" spans="2:9" s="4" customFormat="1" ht="24.75" customHeight="1">
      <c r="B6" s="214" t="s">
        <v>166</v>
      </c>
      <c r="C6" s="214"/>
      <c r="D6" s="214"/>
      <c r="E6" s="214"/>
      <c r="F6" s="24"/>
      <c r="G6" s="24"/>
      <c r="H6" s="24"/>
      <c r="I6" s="24"/>
    </row>
    <row r="7" spans="2:9" s="4" customFormat="1" ht="24.75" customHeight="1">
      <c r="B7" s="24"/>
      <c r="C7" s="24"/>
      <c r="D7" s="24"/>
      <c r="E7" s="24"/>
      <c r="F7" s="24"/>
      <c r="G7" s="24"/>
      <c r="H7" s="24"/>
      <c r="I7" s="24"/>
    </row>
    <row r="8" spans="2:9" s="4" customFormat="1" ht="24.75" customHeight="1">
      <c r="B8" s="24"/>
      <c r="C8" s="24"/>
      <c r="D8" s="215" t="s">
        <v>6</v>
      </c>
      <c r="E8" s="215"/>
      <c r="F8" s="216"/>
      <c r="G8" s="216"/>
      <c r="H8" s="216"/>
      <c r="I8" s="24"/>
    </row>
    <row r="9" spans="2:9" s="4" customFormat="1" ht="24.75" customHeight="1">
      <c r="B9" s="24"/>
      <c r="C9" s="24"/>
      <c r="D9" s="215" t="s">
        <v>7</v>
      </c>
      <c r="E9" s="215"/>
      <c r="F9" s="251">
        <f>'様式2号'!F9</f>
        <v>0</v>
      </c>
      <c r="G9" s="251"/>
      <c r="H9" s="251"/>
      <c r="I9" s="24"/>
    </row>
    <row r="10" spans="2:9" s="4" customFormat="1" ht="24.75" customHeight="1">
      <c r="B10" s="24"/>
      <c r="C10" s="24"/>
      <c r="D10" s="215" t="s">
        <v>8</v>
      </c>
      <c r="E10" s="215"/>
      <c r="F10" s="251">
        <f>'様式2号'!F10</f>
        <v>0</v>
      </c>
      <c r="G10" s="251"/>
      <c r="H10" s="251"/>
      <c r="I10" s="25" t="s">
        <v>9</v>
      </c>
    </row>
    <row r="11" spans="2:9" s="4" customFormat="1" ht="24.75" customHeight="1">
      <c r="B11" s="24"/>
      <c r="C11" s="24"/>
      <c r="D11" s="24"/>
      <c r="E11" s="24"/>
      <c r="F11" s="24"/>
      <c r="G11" s="24"/>
      <c r="H11" s="24"/>
      <c r="I11" s="24"/>
    </row>
    <row r="12" spans="2:9" s="4" customFormat="1" ht="24.75" customHeight="1">
      <c r="B12" s="215" t="s">
        <v>276</v>
      </c>
      <c r="C12" s="215"/>
      <c r="D12" s="215"/>
      <c r="E12" s="215"/>
      <c r="F12" s="215"/>
      <c r="G12" s="215"/>
      <c r="H12" s="215"/>
      <c r="I12" s="215"/>
    </row>
    <row r="13" spans="2:9" s="4" customFormat="1" ht="24.75" customHeight="1">
      <c r="B13" s="221" t="s">
        <v>180</v>
      </c>
      <c r="C13" s="221"/>
      <c r="D13" s="221"/>
      <c r="E13" s="221"/>
      <c r="F13" s="221"/>
      <c r="G13" s="221"/>
      <c r="H13" s="221"/>
      <c r="I13" s="221"/>
    </row>
    <row r="14" spans="2:9" s="4" customFormat="1" ht="24.75" customHeight="1">
      <c r="B14" s="221"/>
      <c r="C14" s="221"/>
      <c r="D14" s="221"/>
      <c r="E14" s="221"/>
      <c r="F14" s="221"/>
      <c r="G14" s="221"/>
      <c r="H14" s="221"/>
      <c r="I14" s="221"/>
    </row>
    <row r="15" spans="2:9" s="4" customFormat="1" ht="14.25" customHeight="1">
      <c r="B15" s="24"/>
      <c r="C15" s="24"/>
      <c r="D15" s="24"/>
      <c r="E15" s="24"/>
      <c r="F15" s="24"/>
      <c r="G15" s="24"/>
      <c r="H15" s="24"/>
      <c r="I15" s="24"/>
    </row>
    <row r="16" spans="2:9" s="4" customFormat="1" ht="30" customHeight="1">
      <c r="B16" s="24"/>
      <c r="C16" s="241" t="s">
        <v>42</v>
      </c>
      <c r="D16" s="241"/>
      <c r="E16" s="253"/>
      <c r="F16" s="254"/>
      <c r="G16" s="14" t="s">
        <v>2</v>
      </c>
      <c r="H16" s="24"/>
      <c r="I16" s="24"/>
    </row>
    <row r="17" spans="2:9" s="4" customFormat="1" ht="30" customHeight="1">
      <c r="B17" s="24"/>
      <c r="C17" s="215" t="s">
        <v>43</v>
      </c>
      <c r="D17" s="215"/>
      <c r="E17" s="252"/>
      <c r="F17" s="252"/>
      <c r="G17" s="24" t="s">
        <v>45</v>
      </c>
      <c r="H17" s="24"/>
      <c r="I17" s="24"/>
    </row>
    <row r="18" spans="2:9" s="4" customFormat="1" ht="30" customHeight="1">
      <c r="B18" s="24"/>
      <c r="C18" s="215" t="s">
        <v>44</v>
      </c>
      <c r="D18" s="215"/>
      <c r="E18" s="252"/>
      <c r="F18" s="252"/>
      <c r="G18" s="14" t="s">
        <v>46</v>
      </c>
      <c r="H18" s="14"/>
      <c r="I18" s="24"/>
    </row>
    <row r="19" spans="2:9" s="4" customFormat="1" ht="30" customHeight="1">
      <c r="B19" s="24"/>
      <c r="C19" s="25"/>
      <c r="D19" s="25"/>
      <c r="E19" s="93"/>
      <c r="F19" s="93"/>
      <c r="G19" s="14"/>
      <c r="H19" s="14"/>
      <c r="I19" s="24"/>
    </row>
    <row r="20" spans="2:9" s="4" customFormat="1" ht="24.75" customHeight="1">
      <c r="B20" s="24"/>
      <c r="C20" s="24"/>
      <c r="D20" s="26"/>
      <c r="E20" s="14"/>
      <c r="F20" s="14"/>
      <c r="G20" s="14"/>
      <c r="H20" s="24"/>
      <c r="I20" s="24"/>
    </row>
    <row r="21" spans="2:9" s="4" customFormat="1" ht="24.75" customHeight="1">
      <c r="B21" s="24"/>
      <c r="C21" s="26" t="s">
        <v>132</v>
      </c>
      <c r="D21" s="26"/>
      <c r="E21" s="9"/>
      <c r="F21" s="9"/>
      <c r="G21" s="9"/>
      <c r="H21" s="24"/>
      <c r="I21" s="24"/>
    </row>
    <row r="22" spans="2:9" s="4" customFormat="1" ht="23.25" customHeight="1">
      <c r="B22" s="24"/>
      <c r="C22" s="24" t="s">
        <v>266</v>
      </c>
      <c r="D22" s="25"/>
      <c r="E22" s="14"/>
      <c r="F22" s="14"/>
      <c r="G22" s="14"/>
      <c r="H22" s="14"/>
      <c r="I22" s="14"/>
    </row>
    <row r="23" spans="2:9" s="4" customFormat="1" ht="25.5" customHeight="1">
      <c r="B23" s="24"/>
      <c r="C23" s="24" t="s">
        <v>263</v>
      </c>
      <c r="D23" s="25"/>
      <c r="E23" s="14"/>
      <c r="F23" s="14"/>
      <c r="G23" s="14"/>
      <c r="H23" s="14"/>
      <c r="I23" s="14"/>
    </row>
    <row r="24" spans="2:9" s="4" customFormat="1" ht="25.5" customHeight="1">
      <c r="B24" s="24"/>
      <c r="C24" s="24" t="s">
        <v>264</v>
      </c>
      <c r="D24" s="25"/>
      <c r="E24" s="14"/>
      <c r="F24" s="14"/>
      <c r="G24" s="14"/>
      <c r="H24" s="14"/>
      <c r="I24" s="14"/>
    </row>
    <row r="25" spans="2:9" s="4" customFormat="1" ht="25.5" customHeight="1">
      <c r="B25" s="24"/>
      <c r="C25" s="129" t="s">
        <v>267</v>
      </c>
      <c r="D25" s="25"/>
      <c r="E25" s="14"/>
      <c r="F25" s="14"/>
      <c r="G25" s="14"/>
      <c r="H25" s="14"/>
      <c r="I25" s="14"/>
    </row>
    <row r="26" spans="2:9" s="4" customFormat="1" ht="24.75" customHeight="1">
      <c r="B26" s="24"/>
      <c r="C26" s="24"/>
      <c r="D26" s="24"/>
      <c r="E26" s="24"/>
      <c r="F26" s="24"/>
      <c r="G26" s="24"/>
      <c r="H26" s="24"/>
      <c r="I26" s="24"/>
    </row>
    <row r="27" spans="2:9" s="4" customFormat="1" ht="24.75" customHeight="1">
      <c r="B27" s="24"/>
      <c r="C27" s="24"/>
      <c r="D27" s="24"/>
      <c r="E27" s="219" t="s">
        <v>133</v>
      </c>
      <c r="F27" s="220"/>
      <c r="G27" s="219">
        <f>'様式2号'!G26</f>
        <v>0</v>
      </c>
      <c r="H27" s="251"/>
      <c r="I27" s="220"/>
    </row>
    <row r="28" spans="2:9" s="4" customFormat="1" ht="24.75" customHeight="1">
      <c r="B28" s="27"/>
      <c r="C28" s="27"/>
      <c r="D28" s="27"/>
      <c r="E28" s="28" t="s">
        <v>17</v>
      </c>
      <c r="F28" s="29" t="s">
        <v>18</v>
      </c>
      <c r="G28" s="219">
        <f>'様式2号'!G27</f>
        <v>0</v>
      </c>
      <c r="H28" s="251"/>
      <c r="I28" s="220"/>
    </row>
    <row r="29" spans="2:9" s="4" customFormat="1" ht="24.75" customHeight="1">
      <c r="B29" s="27"/>
      <c r="C29" s="27"/>
      <c r="D29" s="27"/>
      <c r="E29" s="30"/>
      <c r="F29" s="29" t="s">
        <v>19</v>
      </c>
      <c r="G29" s="219">
        <f>'様式2号'!G28</f>
        <v>0</v>
      </c>
      <c r="H29" s="251"/>
      <c r="I29" s="220"/>
    </row>
    <row r="30" spans="2:9" s="4" customFormat="1" ht="24.75" customHeight="1">
      <c r="B30" s="27"/>
      <c r="C30" s="27"/>
      <c r="D30" s="27"/>
      <c r="E30" s="27"/>
      <c r="F30" s="27"/>
      <c r="G30" s="27"/>
      <c r="H30" s="27"/>
      <c r="I30" s="27"/>
    </row>
  </sheetData>
  <sheetProtection/>
  <mergeCells count="22">
    <mergeCell ref="B1:D1"/>
    <mergeCell ref="G4:I4"/>
    <mergeCell ref="B5:E5"/>
    <mergeCell ref="B6:E6"/>
    <mergeCell ref="D8:E8"/>
    <mergeCell ref="F8:H8"/>
    <mergeCell ref="D9:E9"/>
    <mergeCell ref="F9:H9"/>
    <mergeCell ref="D10:E10"/>
    <mergeCell ref="F10:H10"/>
    <mergeCell ref="B12:I12"/>
    <mergeCell ref="B13:I14"/>
    <mergeCell ref="E27:F27"/>
    <mergeCell ref="G27:I27"/>
    <mergeCell ref="G28:I28"/>
    <mergeCell ref="G29:I29"/>
    <mergeCell ref="E17:F17"/>
    <mergeCell ref="C16:D16"/>
    <mergeCell ref="C17:D17"/>
    <mergeCell ref="C18:D18"/>
    <mergeCell ref="E18:F18"/>
    <mergeCell ref="E16:F16"/>
  </mergeCell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P18"/>
  <sheetViews>
    <sheetView view="pageBreakPreview" zoomScaleSheetLayoutView="100" workbookViewId="0" topLeftCell="A1">
      <selection activeCell="B1" sqref="B1"/>
    </sheetView>
  </sheetViews>
  <sheetFormatPr defaultColWidth="9.140625" defaultRowHeight="15"/>
  <cols>
    <col min="1" max="1" width="3.140625" style="7" customWidth="1"/>
    <col min="2" max="2" width="1.57421875" style="7" customWidth="1"/>
    <col min="3" max="3" width="20.57421875" style="7" customWidth="1"/>
    <col min="4" max="4" width="1.57421875" style="7" customWidth="1"/>
    <col min="5" max="5" width="11.57421875" style="7" customWidth="1"/>
    <col min="6" max="6" width="2.57421875" style="7" customWidth="1"/>
    <col min="7" max="7" width="11.57421875" style="7" customWidth="1"/>
    <col min="8" max="8" width="2.57421875" style="7" customWidth="1"/>
    <col min="9" max="9" width="11.57421875" style="7" customWidth="1"/>
    <col min="10" max="10" width="2.57421875" style="7" customWidth="1"/>
    <col min="11" max="11" width="9.421875" style="7" customWidth="1"/>
    <col min="12" max="12" width="9.57421875" style="7" customWidth="1"/>
    <col min="13" max="15" width="9.00390625" style="7" hidden="1" customWidth="1"/>
    <col min="16" max="16" width="2.57421875" style="7" customWidth="1"/>
    <col min="17" max="16384" width="9.00390625" style="7" customWidth="1"/>
  </cols>
  <sheetData>
    <row r="1" spans="2:12" ht="19.5" customHeight="1">
      <c r="B1" s="100" t="s">
        <v>128</v>
      </c>
      <c r="C1" s="88"/>
      <c r="D1" s="88"/>
      <c r="E1" s="88"/>
      <c r="F1" s="88"/>
      <c r="G1" s="88"/>
      <c r="H1" s="88"/>
      <c r="I1" s="88"/>
      <c r="J1" s="88"/>
      <c r="K1" s="88"/>
      <c r="L1" s="40"/>
    </row>
    <row r="2" spans="2:16" ht="24.75" customHeight="1">
      <c r="B2" s="244" t="s">
        <v>31</v>
      </c>
      <c r="C2" s="244"/>
      <c r="D2" s="244"/>
      <c r="E2" s="244"/>
      <c r="F2" s="244"/>
      <c r="G2" s="244"/>
      <c r="H2" s="244"/>
      <c r="I2" s="244"/>
      <c r="J2" s="244"/>
      <c r="K2" s="244"/>
      <c r="L2" s="244"/>
      <c r="M2" s="244"/>
      <c r="N2" s="244"/>
      <c r="O2" s="244"/>
      <c r="P2" s="244"/>
    </row>
    <row r="3" spans="2:4" ht="24.75" customHeight="1" thickBot="1">
      <c r="B3" s="245" t="s">
        <v>21</v>
      </c>
      <c r="C3" s="245"/>
      <c r="D3" s="245"/>
    </row>
    <row r="4" spans="2:16" ht="24.75" customHeight="1" thickBot="1">
      <c r="B4" s="239" t="s">
        <v>22</v>
      </c>
      <c r="C4" s="246"/>
      <c r="D4" s="246"/>
      <c r="E4" s="224" t="s">
        <v>23</v>
      </c>
      <c r="F4" s="227"/>
      <c r="G4" s="224" t="s">
        <v>29</v>
      </c>
      <c r="H4" s="227"/>
      <c r="I4" s="224" t="s">
        <v>30</v>
      </c>
      <c r="J4" s="227"/>
      <c r="K4" s="227" t="s">
        <v>28</v>
      </c>
      <c r="L4" s="255"/>
      <c r="M4" s="255"/>
      <c r="N4" s="255"/>
      <c r="O4" s="255"/>
      <c r="P4" s="256"/>
    </row>
    <row r="5" spans="2:16" ht="30" customHeight="1">
      <c r="B5" s="41"/>
      <c r="C5" s="113" t="s">
        <v>167</v>
      </c>
      <c r="D5" s="17"/>
      <c r="E5" s="105"/>
      <c r="F5" s="42" t="s">
        <v>2</v>
      </c>
      <c r="G5" s="39"/>
      <c r="H5" s="42" t="s">
        <v>2</v>
      </c>
      <c r="I5" s="39">
        <f>G5-E5</f>
        <v>0</v>
      </c>
      <c r="J5" s="42" t="s">
        <v>2</v>
      </c>
      <c r="K5" s="264"/>
      <c r="L5" s="265"/>
      <c r="M5" s="265"/>
      <c r="N5" s="265"/>
      <c r="O5" s="265"/>
      <c r="P5" s="266"/>
    </row>
    <row r="6" spans="2:16" ht="30" customHeight="1" thickBot="1">
      <c r="B6" s="43"/>
      <c r="C6" s="44" t="s">
        <v>24</v>
      </c>
      <c r="D6" s="45"/>
      <c r="E6" s="107"/>
      <c r="F6" s="46"/>
      <c r="G6" s="107"/>
      <c r="H6" s="46"/>
      <c r="I6" s="47">
        <f>G6-E6</f>
        <v>0</v>
      </c>
      <c r="J6" s="46"/>
      <c r="K6" s="261"/>
      <c r="L6" s="262"/>
      <c r="M6" s="262"/>
      <c r="N6" s="262"/>
      <c r="O6" s="262"/>
      <c r="P6" s="263"/>
    </row>
    <row r="7" spans="2:16" ht="30" customHeight="1" thickBot="1" thickTop="1">
      <c r="B7" s="233" t="s">
        <v>25</v>
      </c>
      <c r="C7" s="234"/>
      <c r="D7" s="234"/>
      <c r="E7" s="36">
        <f>SUM(E5:E6)</f>
        <v>0</v>
      </c>
      <c r="F7" s="37"/>
      <c r="G7" s="36">
        <f>SUM(G5:G6)</f>
        <v>0</v>
      </c>
      <c r="H7" s="37"/>
      <c r="I7" s="36">
        <f>SUM(I5:I6)</f>
        <v>0</v>
      </c>
      <c r="J7" s="37"/>
      <c r="K7" s="270"/>
      <c r="L7" s="271"/>
      <c r="M7" s="271"/>
      <c r="N7" s="271"/>
      <c r="O7" s="271"/>
      <c r="P7" s="272"/>
    </row>
    <row r="8" spans="2:11" ht="24.75" customHeight="1" thickBot="1">
      <c r="B8" s="238" t="s">
        <v>26</v>
      </c>
      <c r="C8" s="238"/>
      <c r="D8" s="238"/>
      <c r="E8" s="15"/>
      <c r="F8" s="15"/>
      <c r="G8" s="15"/>
      <c r="H8" s="15"/>
      <c r="I8" s="15"/>
      <c r="J8" s="15"/>
      <c r="K8" s="15"/>
    </row>
    <row r="9" spans="2:16" ht="24.75" customHeight="1" thickBot="1">
      <c r="B9" s="239" t="s">
        <v>22</v>
      </c>
      <c r="C9" s="225"/>
      <c r="D9" s="225"/>
      <c r="E9" s="224" t="s">
        <v>23</v>
      </c>
      <c r="F9" s="227"/>
      <c r="G9" s="224" t="s">
        <v>29</v>
      </c>
      <c r="H9" s="227"/>
      <c r="I9" s="224" t="s">
        <v>30</v>
      </c>
      <c r="J9" s="227"/>
      <c r="K9" s="227" t="s">
        <v>28</v>
      </c>
      <c r="L9" s="255"/>
      <c r="M9" s="255"/>
      <c r="N9" s="255"/>
      <c r="O9" s="255"/>
      <c r="P9" s="256"/>
    </row>
    <row r="10" spans="2:16" ht="15" customHeight="1">
      <c r="B10" s="41"/>
      <c r="C10" s="267" t="s">
        <v>181</v>
      </c>
      <c r="D10" s="9"/>
      <c r="E10" s="257"/>
      <c r="F10" s="38"/>
      <c r="G10" s="257">
        <f>SUM(L10:L15)</f>
        <v>0</v>
      </c>
      <c r="H10" s="38"/>
      <c r="I10" s="259">
        <f>G10-E10</f>
        <v>0</v>
      </c>
      <c r="J10" s="16"/>
      <c r="K10" s="130" t="s">
        <v>0</v>
      </c>
      <c r="L10" s="84"/>
      <c r="M10" s="85"/>
      <c r="N10" s="85"/>
      <c r="O10" s="85"/>
      <c r="P10" s="83" t="s">
        <v>188</v>
      </c>
    </row>
    <row r="11" spans="2:16" ht="15" customHeight="1">
      <c r="B11" s="19"/>
      <c r="C11" s="268"/>
      <c r="D11" s="9"/>
      <c r="E11" s="257"/>
      <c r="F11" s="38"/>
      <c r="G11" s="257"/>
      <c r="H11" s="38"/>
      <c r="I11" s="259"/>
      <c r="J11" s="16"/>
      <c r="K11" s="130" t="s">
        <v>1</v>
      </c>
      <c r="L11" s="84"/>
      <c r="M11" s="85"/>
      <c r="N11" s="85"/>
      <c r="O11" s="85"/>
      <c r="P11" s="83" t="s">
        <v>188</v>
      </c>
    </row>
    <row r="12" spans="2:16" ht="15" customHeight="1">
      <c r="B12" s="19"/>
      <c r="C12" s="268"/>
      <c r="D12" s="9"/>
      <c r="E12" s="257"/>
      <c r="F12" s="38"/>
      <c r="G12" s="257"/>
      <c r="H12" s="38"/>
      <c r="I12" s="259"/>
      <c r="J12" s="16"/>
      <c r="K12" s="130" t="s">
        <v>185</v>
      </c>
      <c r="L12" s="84"/>
      <c r="M12" s="85"/>
      <c r="N12" s="85"/>
      <c r="O12" s="85"/>
      <c r="P12" s="83" t="s">
        <v>188</v>
      </c>
    </row>
    <row r="13" spans="2:16" ht="15" customHeight="1">
      <c r="B13" s="19"/>
      <c r="C13" s="268"/>
      <c r="D13" s="9"/>
      <c r="E13" s="257"/>
      <c r="F13" s="38"/>
      <c r="G13" s="257"/>
      <c r="H13" s="38"/>
      <c r="I13" s="259"/>
      <c r="J13" s="16"/>
      <c r="K13" s="130" t="s">
        <v>186</v>
      </c>
      <c r="L13" s="84"/>
      <c r="M13" s="85"/>
      <c r="N13" s="85"/>
      <c r="O13" s="85"/>
      <c r="P13" s="83" t="s">
        <v>188</v>
      </c>
    </row>
    <row r="14" spans="2:16" ht="15" customHeight="1">
      <c r="B14" s="19"/>
      <c r="C14" s="268"/>
      <c r="D14" s="9"/>
      <c r="E14" s="257"/>
      <c r="F14" s="38"/>
      <c r="G14" s="257"/>
      <c r="H14" s="38"/>
      <c r="I14" s="259"/>
      <c r="J14" s="16"/>
      <c r="K14" s="130" t="s">
        <v>249</v>
      </c>
      <c r="L14" s="84"/>
      <c r="M14" s="85"/>
      <c r="N14" s="85"/>
      <c r="O14" s="85"/>
      <c r="P14" s="83" t="s">
        <v>188</v>
      </c>
    </row>
    <row r="15" spans="2:16" ht="15" customHeight="1" thickBot="1">
      <c r="B15" s="119"/>
      <c r="C15" s="269"/>
      <c r="D15" s="120"/>
      <c r="E15" s="258"/>
      <c r="F15" s="126"/>
      <c r="G15" s="258"/>
      <c r="H15" s="126"/>
      <c r="I15" s="260"/>
      <c r="J15" s="122"/>
      <c r="K15" s="131" t="s">
        <v>24</v>
      </c>
      <c r="L15" s="127"/>
      <c r="M15" s="128"/>
      <c r="N15" s="128"/>
      <c r="O15" s="128"/>
      <c r="P15" s="125" t="s">
        <v>188</v>
      </c>
    </row>
    <row r="16" spans="2:11" ht="14.25">
      <c r="B16" s="24"/>
      <c r="C16" s="24"/>
      <c r="D16" s="24"/>
      <c r="E16" s="24"/>
      <c r="F16" s="24"/>
      <c r="G16" s="24"/>
      <c r="H16" s="24"/>
      <c r="I16" s="24"/>
      <c r="J16" s="24"/>
      <c r="K16" s="24"/>
    </row>
    <row r="17" spans="2:11" ht="14.25">
      <c r="B17" s="24"/>
      <c r="C17" s="24"/>
      <c r="D17" s="24"/>
      <c r="E17" s="24"/>
      <c r="F17" s="24"/>
      <c r="G17" s="24"/>
      <c r="H17" s="24"/>
      <c r="I17" s="24"/>
      <c r="J17" s="24"/>
      <c r="K17" s="24"/>
    </row>
    <row r="18" spans="2:11" ht="14.25">
      <c r="B18" s="24"/>
      <c r="C18" s="24"/>
      <c r="D18" s="24"/>
      <c r="E18" s="24"/>
      <c r="F18" s="24"/>
      <c r="G18" s="24"/>
      <c r="H18" s="24"/>
      <c r="I18" s="24"/>
      <c r="J18" s="24"/>
      <c r="K18" s="24"/>
    </row>
  </sheetData>
  <sheetProtection/>
  <mergeCells count="21">
    <mergeCell ref="K7:P7"/>
    <mergeCell ref="B2:P2"/>
    <mergeCell ref="G10:G15"/>
    <mergeCell ref="G4:H4"/>
    <mergeCell ref="I4:J4"/>
    <mergeCell ref="C10:C15"/>
    <mergeCell ref="B4:D4"/>
    <mergeCell ref="B7:D7"/>
    <mergeCell ref="K9:P9"/>
    <mergeCell ref="I9:J9"/>
    <mergeCell ref="B9:D9"/>
    <mergeCell ref="B3:D3"/>
    <mergeCell ref="K4:P4"/>
    <mergeCell ref="E10:E15"/>
    <mergeCell ref="E4:F4"/>
    <mergeCell ref="I10:I15"/>
    <mergeCell ref="E9:F9"/>
    <mergeCell ref="K6:P6"/>
    <mergeCell ref="K5:P5"/>
    <mergeCell ref="B8:D8"/>
    <mergeCell ref="G9:H9"/>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29"/>
  <sheetViews>
    <sheetView showGridLines="0" view="pageBreakPreview" zoomScaleNormal="90" zoomScaleSheetLayoutView="100" workbookViewId="0" topLeftCell="A1">
      <selection activeCell="B1" sqref="B1:D1"/>
    </sheetView>
  </sheetViews>
  <sheetFormatPr defaultColWidth="9.140625" defaultRowHeight="15"/>
  <cols>
    <col min="1" max="1" width="9.00390625" style="63" customWidth="1"/>
    <col min="2" max="9" width="10.57421875" style="63" customWidth="1"/>
    <col min="10" max="16384" width="9.00390625" style="63" customWidth="1"/>
  </cols>
  <sheetData>
    <row r="1" spans="2:10" ht="24.75" customHeight="1">
      <c r="B1" s="213" t="s">
        <v>129</v>
      </c>
      <c r="C1" s="213"/>
      <c r="D1" s="213"/>
      <c r="E1" s="6"/>
      <c r="F1" s="6"/>
      <c r="G1" s="6"/>
      <c r="H1" s="6"/>
      <c r="I1" s="6"/>
      <c r="J1" s="2"/>
    </row>
    <row r="2" spans="2:10" ht="24.75" customHeight="1">
      <c r="B2" s="21"/>
      <c r="C2" s="21"/>
      <c r="D2" s="21"/>
      <c r="E2" s="6"/>
      <c r="F2" s="6"/>
      <c r="G2" s="6"/>
      <c r="H2" s="6"/>
      <c r="I2" s="6"/>
      <c r="J2" s="2"/>
    </row>
    <row r="3" spans="2:9" s="90" customFormat="1" ht="24.75" customHeight="1">
      <c r="B3" s="11"/>
      <c r="C3" s="23"/>
      <c r="D3" s="23"/>
      <c r="E3" s="23"/>
      <c r="F3" s="23"/>
      <c r="G3" s="217" t="s">
        <v>257</v>
      </c>
      <c r="H3" s="218"/>
      <c r="I3" s="218"/>
    </row>
    <row r="4" spans="2:9" s="90" customFormat="1" ht="24.75" customHeight="1">
      <c r="B4" s="214" t="s">
        <v>165</v>
      </c>
      <c r="C4" s="214"/>
      <c r="D4" s="214"/>
      <c r="E4" s="214"/>
      <c r="F4" s="24"/>
      <c r="G4" s="24"/>
      <c r="H4" s="24"/>
      <c r="I4" s="24"/>
    </row>
    <row r="5" spans="2:9" s="90" customFormat="1" ht="24.75" customHeight="1">
      <c r="B5" s="214" t="s">
        <v>166</v>
      </c>
      <c r="C5" s="214"/>
      <c r="D5" s="214"/>
      <c r="E5" s="214"/>
      <c r="F5" s="24"/>
      <c r="G5" s="24"/>
      <c r="H5" s="24"/>
      <c r="I5" s="24"/>
    </row>
    <row r="6" spans="2:9" s="90" customFormat="1" ht="24.75" customHeight="1">
      <c r="B6" s="24"/>
      <c r="C6" s="24"/>
      <c r="D6" s="24"/>
      <c r="E6" s="24"/>
      <c r="F6" s="24"/>
      <c r="G6" s="24"/>
      <c r="H6" s="24"/>
      <c r="I6" s="24"/>
    </row>
    <row r="7" spans="2:9" s="90" customFormat="1" ht="24.75" customHeight="1">
      <c r="B7" s="24"/>
      <c r="C7" s="24"/>
      <c r="D7" s="215" t="s">
        <v>6</v>
      </c>
      <c r="E7" s="215"/>
      <c r="F7" s="216"/>
      <c r="G7" s="216"/>
      <c r="H7" s="216"/>
      <c r="I7" s="24"/>
    </row>
    <row r="8" spans="2:9" s="90" customFormat="1" ht="24.75" customHeight="1">
      <c r="B8" s="24"/>
      <c r="C8" s="24"/>
      <c r="D8" s="215" t="s">
        <v>7</v>
      </c>
      <c r="E8" s="215"/>
      <c r="F8" s="251">
        <f>'様式2号'!F9</f>
        <v>0</v>
      </c>
      <c r="G8" s="251"/>
      <c r="H8" s="251"/>
      <c r="I8" s="24"/>
    </row>
    <row r="9" spans="2:9" s="90" customFormat="1" ht="24.75" customHeight="1">
      <c r="B9" s="24"/>
      <c r="C9" s="24"/>
      <c r="D9" s="215" t="s">
        <v>8</v>
      </c>
      <c r="E9" s="215"/>
      <c r="F9" s="251">
        <f>'様式2号'!F10</f>
        <v>0</v>
      </c>
      <c r="G9" s="251"/>
      <c r="H9" s="251"/>
      <c r="I9" s="25" t="s">
        <v>9</v>
      </c>
    </row>
    <row r="10" spans="2:9" s="90" customFormat="1" ht="24.75" customHeight="1">
      <c r="B10" s="24"/>
      <c r="C10" s="24"/>
      <c r="D10" s="24"/>
      <c r="E10" s="24"/>
      <c r="F10" s="24"/>
      <c r="G10" s="24"/>
      <c r="H10" s="24"/>
      <c r="I10" s="24"/>
    </row>
    <row r="11" spans="2:9" s="90" customFormat="1" ht="24.75" customHeight="1">
      <c r="B11" s="215" t="s">
        <v>277</v>
      </c>
      <c r="C11" s="215"/>
      <c r="D11" s="215"/>
      <c r="E11" s="215"/>
      <c r="F11" s="215"/>
      <c r="G11" s="215"/>
      <c r="H11" s="215"/>
      <c r="I11" s="215"/>
    </row>
    <row r="12" spans="2:9" s="90" customFormat="1" ht="24.75" customHeight="1">
      <c r="B12" s="221" t="s">
        <v>278</v>
      </c>
      <c r="C12" s="221"/>
      <c r="D12" s="221"/>
      <c r="E12" s="221"/>
      <c r="F12" s="221"/>
      <c r="G12" s="221"/>
      <c r="H12" s="221"/>
      <c r="I12" s="221"/>
    </row>
    <row r="13" spans="2:9" s="90" customFormat="1" ht="24.75" customHeight="1">
      <c r="B13" s="221"/>
      <c r="C13" s="221"/>
      <c r="D13" s="221"/>
      <c r="E13" s="221"/>
      <c r="F13" s="221"/>
      <c r="G13" s="221"/>
      <c r="H13" s="221"/>
      <c r="I13" s="221"/>
    </row>
    <row r="14" spans="2:9" s="90" customFormat="1" ht="30" customHeight="1">
      <c r="B14" s="24"/>
      <c r="C14" s="241" t="s">
        <v>51</v>
      </c>
      <c r="D14" s="241"/>
      <c r="E14" s="273"/>
      <c r="F14" s="274"/>
      <c r="G14" s="14" t="s">
        <v>2</v>
      </c>
      <c r="H14" s="24"/>
      <c r="I14" s="24"/>
    </row>
    <row r="15" spans="2:9" s="90" customFormat="1" ht="30" customHeight="1">
      <c r="B15" s="24"/>
      <c r="C15" s="215" t="s">
        <v>52</v>
      </c>
      <c r="D15" s="215"/>
      <c r="E15" s="275"/>
      <c r="F15" s="275"/>
      <c r="G15" s="24" t="s">
        <v>45</v>
      </c>
      <c r="H15" s="24"/>
      <c r="I15" s="24"/>
    </row>
    <row r="16" spans="2:9" s="90" customFormat="1" ht="30" customHeight="1">
      <c r="B16" s="24"/>
      <c r="C16" s="215" t="s">
        <v>44</v>
      </c>
      <c r="D16" s="215"/>
      <c r="E16" s="275"/>
      <c r="F16" s="275"/>
      <c r="G16" s="14" t="s">
        <v>45</v>
      </c>
      <c r="H16" s="14"/>
      <c r="I16" s="24"/>
    </row>
    <row r="17" spans="2:9" s="90" customFormat="1" ht="30" customHeight="1">
      <c r="B17" s="24"/>
      <c r="C17" s="25"/>
      <c r="D17" s="25"/>
      <c r="E17" s="94"/>
      <c r="F17" s="94"/>
      <c r="G17" s="14"/>
      <c r="H17" s="14"/>
      <c r="I17" s="24"/>
    </row>
    <row r="18" spans="2:9" s="90" customFormat="1" ht="24.75" customHeight="1">
      <c r="B18" s="24"/>
      <c r="C18" s="24"/>
      <c r="D18" s="26"/>
      <c r="E18" s="14"/>
      <c r="F18" s="14"/>
      <c r="G18" s="14"/>
      <c r="H18" s="24"/>
      <c r="I18" s="24"/>
    </row>
    <row r="19" spans="2:9" s="90" customFormat="1" ht="24.75" customHeight="1">
      <c r="B19" s="24"/>
      <c r="C19" s="26" t="s">
        <v>132</v>
      </c>
      <c r="D19" s="26"/>
      <c r="E19" s="9"/>
      <c r="F19" s="9"/>
      <c r="G19" s="9"/>
      <c r="H19" s="24"/>
      <c r="I19" s="24"/>
    </row>
    <row r="20" spans="2:9" s="90" customFormat="1" ht="25.5" customHeight="1">
      <c r="B20" s="24"/>
      <c r="C20" s="24" t="s">
        <v>268</v>
      </c>
      <c r="D20" s="25"/>
      <c r="E20" s="14"/>
      <c r="F20" s="14"/>
      <c r="G20" s="14"/>
      <c r="H20" s="14"/>
      <c r="I20" s="14"/>
    </row>
    <row r="21" spans="2:9" s="90" customFormat="1" ht="25.5" customHeight="1">
      <c r="B21" s="24"/>
      <c r="C21" s="24" t="s">
        <v>269</v>
      </c>
      <c r="D21" s="25"/>
      <c r="E21" s="14"/>
      <c r="F21" s="14"/>
      <c r="G21" s="14"/>
      <c r="H21" s="14"/>
      <c r="I21" s="14"/>
    </row>
    <row r="22" spans="2:9" s="90" customFormat="1" ht="25.5" customHeight="1">
      <c r="B22" s="24"/>
      <c r="C22" s="24" t="s">
        <v>264</v>
      </c>
      <c r="D22" s="25"/>
      <c r="E22" s="14"/>
      <c r="F22" s="14"/>
      <c r="G22" s="14"/>
      <c r="H22" s="14"/>
      <c r="I22" s="14"/>
    </row>
    <row r="23" spans="2:9" s="90" customFormat="1" ht="25.5" customHeight="1">
      <c r="B23" s="24"/>
      <c r="C23" s="31" t="s">
        <v>267</v>
      </c>
      <c r="D23" s="25"/>
      <c r="E23" s="14"/>
      <c r="F23" s="14"/>
      <c r="G23" s="14"/>
      <c r="H23" s="14"/>
      <c r="I23" s="14"/>
    </row>
    <row r="24" spans="2:9" s="90" customFormat="1" ht="24.75" customHeight="1">
      <c r="B24" s="24"/>
      <c r="C24" s="24" t="s">
        <v>270</v>
      </c>
      <c r="D24" s="24"/>
      <c r="E24" s="24"/>
      <c r="F24" s="24"/>
      <c r="G24" s="24"/>
      <c r="H24" s="24"/>
      <c r="I24" s="24"/>
    </row>
    <row r="25" spans="2:9" s="90" customFormat="1" ht="24.75" customHeight="1">
      <c r="B25" s="24"/>
      <c r="C25" s="91"/>
      <c r="D25" s="24"/>
      <c r="E25" s="24"/>
      <c r="F25" s="24"/>
      <c r="G25" s="24"/>
      <c r="H25" s="24"/>
      <c r="I25" s="24"/>
    </row>
    <row r="26" spans="2:9" s="90" customFormat="1" ht="24.75" customHeight="1">
      <c r="B26" s="24"/>
      <c r="C26" s="24"/>
      <c r="D26" s="24"/>
      <c r="E26" s="219" t="s">
        <v>133</v>
      </c>
      <c r="F26" s="220"/>
      <c r="G26" s="219">
        <f>'様式2号'!G26</f>
        <v>0</v>
      </c>
      <c r="H26" s="251"/>
      <c r="I26" s="220"/>
    </row>
    <row r="27" spans="2:9" s="90" customFormat="1" ht="24.75" customHeight="1">
      <c r="B27" s="24"/>
      <c r="C27" s="24"/>
      <c r="D27" s="24"/>
      <c r="E27" s="28" t="s">
        <v>17</v>
      </c>
      <c r="F27" s="29" t="s">
        <v>18</v>
      </c>
      <c r="G27" s="219">
        <f>'様式2号'!G27</f>
        <v>0</v>
      </c>
      <c r="H27" s="251"/>
      <c r="I27" s="220"/>
    </row>
    <row r="28" spans="2:9" s="90" customFormat="1" ht="24.75" customHeight="1">
      <c r="B28" s="24"/>
      <c r="C28" s="24"/>
      <c r="D28" s="24"/>
      <c r="E28" s="30"/>
      <c r="F28" s="29" t="s">
        <v>19</v>
      </c>
      <c r="G28" s="219">
        <f>'様式2号'!G28</f>
        <v>0</v>
      </c>
      <c r="H28" s="251"/>
      <c r="I28" s="220"/>
    </row>
    <row r="29" spans="2:9" s="90" customFormat="1" ht="24.75" customHeight="1">
      <c r="B29" s="24"/>
      <c r="C29" s="24"/>
      <c r="D29" s="24"/>
      <c r="E29" s="24"/>
      <c r="F29" s="24"/>
      <c r="G29" s="24"/>
      <c r="H29" s="24"/>
      <c r="I29" s="24"/>
    </row>
  </sheetData>
  <sheetProtection/>
  <mergeCells count="22">
    <mergeCell ref="B1:D1"/>
    <mergeCell ref="G3:I3"/>
    <mergeCell ref="B4:E4"/>
    <mergeCell ref="B5:E5"/>
    <mergeCell ref="D7:E7"/>
    <mergeCell ref="F7:H7"/>
    <mergeCell ref="G27:I27"/>
    <mergeCell ref="G28:I28"/>
    <mergeCell ref="C16:D16"/>
    <mergeCell ref="E16:F16"/>
    <mergeCell ref="D8:E8"/>
    <mergeCell ref="F8:H8"/>
    <mergeCell ref="D9:E9"/>
    <mergeCell ref="F9:H9"/>
    <mergeCell ref="B11:I11"/>
    <mergeCell ref="B12:I13"/>
    <mergeCell ref="C14:D14"/>
    <mergeCell ref="E14:F14"/>
    <mergeCell ref="C15:D15"/>
    <mergeCell ref="E15:F15"/>
    <mergeCell ref="E26:F26"/>
    <mergeCell ref="G26:I26"/>
  </mergeCell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P15"/>
  <sheetViews>
    <sheetView view="pageBreakPreview" zoomScaleSheetLayoutView="100" workbookViewId="0" topLeftCell="A1">
      <selection activeCell="B1" sqref="B1:C1"/>
    </sheetView>
  </sheetViews>
  <sheetFormatPr defaultColWidth="9.140625" defaultRowHeight="15"/>
  <cols>
    <col min="1" max="1" width="3.140625" style="7" customWidth="1"/>
    <col min="2" max="2" width="1.57421875" style="7" customWidth="1"/>
    <col min="3" max="3" width="20.57421875" style="7" customWidth="1"/>
    <col min="4" max="4" width="1.57421875" style="7" customWidth="1"/>
    <col min="5" max="5" width="11.57421875" style="7" customWidth="1"/>
    <col min="6" max="6" width="2.57421875" style="7" customWidth="1"/>
    <col min="7" max="7" width="11.57421875" style="7" customWidth="1"/>
    <col min="8" max="8" width="2.57421875" style="7" customWidth="1"/>
    <col min="9" max="9" width="11.57421875" style="7" customWidth="1"/>
    <col min="10" max="10" width="2.57421875" style="7" customWidth="1"/>
    <col min="11" max="11" width="10.140625" style="7" customWidth="1"/>
    <col min="12" max="12" width="9.57421875" style="7" customWidth="1"/>
    <col min="13" max="15" width="9.00390625" style="7" hidden="1" customWidth="1"/>
    <col min="16" max="16" width="2.57421875" style="7" customWidth="1"/>
    <col min="17" max="16384" width="9.00390625" style="7" customWidth="1"/>
  </cols>
  <sheetData>
    <row r="1" spans="2:12" ht="19.5" customHeight="1">
      <c r="B1" s="276" t="s">
        <v>53</v>
      </c>
      <c r="C1" s="276"/>
      <c r="D1" s="88"/>
      <c r="E1" s="88"/>
      <c r="F1" s="88"/>
      <c r="G1" s="88"/>
      <c r="H1" s="88"/>
      <c r="I1" s="88"/>
      <c r="J1" s="88"/>
      <c r="K1" s="88"/>
      <c r="L1" s="40"/>
    </row>
    <row r="2" spans="2:16" ht="24.75" customHeight="1">
      <c r="B2" s="244" t="s">
        <v>50</v>
      </c>
      <c r="C2" s="244"/>
      <c r="D2" s="244"/>
      <c r="E2" s="244"/>
      <c r="F2" s="244"/>
      <c r="G2" s="244"/>
      <c r="H2" s="244"/>
      <c r="I2" s="244"/>
      <c r="J2" s="244"/>
      <c r="K2" s="244"/>
      <c r="L2" s="244"/>
      <c r="M2" s="244"/>
      <c r="N2" s="244"/>
      <c r="O2" s="244"/>
      <c r="P2" s="244"/>
    </row>
    <row r="3" spans="2:4" ht="24.75" customHeight="1" thickBot="1">
      <c r="B3" s="245" t="s">
        <v>21</v>
      </c>
      <c r="C3" s="245"/>
      <c r="D3" s="245"/>
    </row>
    <row r="4" spans="2:16" ht="24.75" customHeight="1" thickBot="1">
      <c r="B4" s="239" t="s">
        <v>22</v>
      </c>
      <c r="C4" s="246"/>
      <c r="D4" s="246"/>
      <c r="E4" s="224" t="s">
        <v>23</v>
      </c>
      <c r="F4" s="227"/>
      <c r="G4" s="224" t="s">
        <v>49</v>
      </c>
      <c r="H4" s="227"/>
      <c r="I4" s="224" t="s">
        <v>30</v>
      </c>
      <c r="J4" s="227"/>
      <c r="K4" s="227" t="s">
        <v>28</v>
      </c>
      <c r="L4" s="255"/>
      <c r="M4" s="255"/>
      <c r="N4" s="255"/>
      <c r="O4" s="255"/>
      <c r="P4" s="256"/>
    </row>
    <row r="5" spans="2:16" ht="30" customHeight="1">
      <c r="B5" s="41"/>
      <c r="C5" s="113" t="s">
        <v>167</v>
      </c>
      <c r="D5" s="17"/>
      <c r="E5" s="105"/>
      <c r="F5" s="42" t="s">
        <v>2</v>
      </c>
      <c r="G5" s="39"/>
      <c r="H5" s="42" t="s">
        <v>2</v>
      </c>
      <c r="I5" s="39">
        <f>G5-E5</f>
        <v>0</v>
      </c>
      <c r="J5" s="42" t="s">
        <v>2</v>
      </c>
      <c r="K5" s="264"/>
      <c r="L5" s="265"/>
      <c r="M5" s="265"/>
      <c r="N5" s="265"/>
      <c r="O5" s="265"/>
      <c r="P5" s="266"/>
    </row>
    <row r="6" spans="2:16" ht="30" customHeight="1" thickBot="1">
      <c r="B6" s="43"/>
      <c r="C6" s="44" t="s">
        <v>24</v>
      </c>
      <c r="D6" s="45"/>
      <c r="E6" s="107"/>
      <c r="F6" s="46"/>
      <c r="G6" s="107"/>
      <c r="H6" s="46"/>
      <c r="I6" s="47">
        <f>G6-E6</f>
        <v>0</v>
      </c>
      <c r="J6" s="46"/>
      <c r="K6" s="261"/>
      <c r="L6" s="262"/>
      <c r="M6" s="262"/>
      <c r="N6" s="262"/>
      <c r="O6" s="262"/>
      <c r="P6" s="263"/>
    </row>
    <row r="7" spans="2:16" ht="30" customHeight="1" thickBot="1" thickTop="1">
      <c r="B7" s="233" t="s">
        <v>25</v>
      </c>
      <c r="C7" s="234"/>
      <c r="D7" s="234"/>
      <c r="E7" s="36">
        <f>SUM(E5:E6)</f>
        <v>0</v>
      </c>
      <c r="F7" s="37"/>
      <c r="G7" s="36">
        <f>SUM(G5:G6)</f>
        <v>0</v>
      </c>
      <c r="H7" s="37"/>
      <c r="I7" s="36">
        <f>SUM(I5:I6)</f>
        <v>0</v>
      </c>
      <c r="J7" s="37"/>
      <c r="K7" s="270"/>
      <c r="L7" s="271"/>
      <c r="M7" s="271"/>
      <c r="N7" s="271"/>
      <c r="O7" s="271"/>
      <c r="P7" s="272"/>
    </row>
    <row r="8" spans="2:11" ht="24.75" customHeight="1" thickBot="1">
      <c r="B8" s="238" t="s">
        <v>26</v>
      </c>
      <c r="C8" s="238"/>
      <c r="D8" s="238"/>
      <c r="E8" s="15"/>
      <c r="F8" s="15"/>
      <c r="G8" s="15"/>
      <c r="H8" s="15"/>
      <c r="I8" s="15"/>
      <c r="J8" s="15"/>
      <c r="K8" s="15"/>
    </row>
    <row r="9" spans="2:16" ht="24.75" customHeight="1" thickBot="1">
      <c r="B9" s="239" t="s">
        <v>22</v>
      </c>
      <c r="C9" s="225"/>
      <c r="D9" s="225"/>
      <c r="E9" s="224" t="s">
        <v>23</v>
      </c>
      <c r="F9" s="227"/>
      <c r="G9" s="224" t="s">
        <v>177</v>
      </c>
      <c r="H9" s="227"/>
      <c r="I9" s="224" t="s">
        <v>30</v>
      </c>
      <c r="J9" s="227"/>
      <c r="K9" s="227" t="s">
        <v>28</v>
      </c>
      <c r="L9" s="255"/>
      <c r="M9" s="255"/>
      <c r="N9" s="255"/>
      <c r="O9" s="255"/>
      <c r="P9" s="256"/>
    </row>
    <row r="10" spans="2:16" ht="15" customHeight="1">
      <c r="B10" s="41"/>
      <c r="C10" s="267" t="s">
        <v>182</v>
      </c>
      <c r="D10" s="9"/>
      <c r="E10" s="257"/>
      <c r="F10" s="38"/>
      <c r="G10" s="257">
        <f>SUM(L10:L15)</f>
        <v>0</v>
      </c>
      <c r="H10" s="38"/>
      <c r="I10" s="259">
        <f>G10-E10</f>
        <v>0</v>
      </c>
      <c r="J10" s="16"/>
      <c r="K10" s="130" t="s">
        <v>0</v>
      </c>
      <c r="L10" s="84"/>
      <c r="M10" s="85"/>
      <c r="N10" s="85"/>
      <c r="O10" s="85"/>
      <c r="P10" s="83" t="s">
        <v>45</v>
      </c>
    </row>
    <row r="11" spans="2:16" ht="15" customHeight="1">
      <c r="B11" s="19"/>
      <c r="C11" s="268"/>
      <c r="D11" s="9"/>
      <c r="E11" s="257"/>
      <c r="F11" s="38"/>
      <c r="G11" s="257"/>
      <c r="H11" s="38"/>
      <c r="I11" s="259"/>
      <c r="J11" s="16"/>
      <c r="K11" s="130" t="s">
        <v>1</v>
      </c>
      <c r="L11" s="84"/>
      <c r="M11" s="85"/>
      <c r="N11" s="85"/>
      <c r="O11" s="85"/>
      <c r="P11" s="83" t="s">
        <v>45</v>
      </c>
    </row>
    <row r="12" spans="2:16" ht="15" customHeight="1">
      <c r="B12" s="19"/>
      <c r="C12" s="268"/>
      <c r="D12" s="9"/>
      <c r="E12" s="257"/>
      <c r="F12" s="38"/>
      <c r="G12" s="257"/>
      <c r="H12" s="38"/>
      <c r="I12" s="259"/>
      <c r="J12" s="16"/>
      <c r="K12" s="130" t="s">
        <v>185</v>
      </c>
      <c r="L12" s="84"/>
      <c r="M12" s="85"/>
      <c r="N12" s="85"/>
      <c r="O12" s="85"/>
      <c r="P12" s="83" t="s">
        <v>45</v>
      </c>
    </row>
    <row r="13" spans="2:16" ht="15" customHeight="1">
      <c r="B13" s="19"/>
      <c r="C13" s="268"/>
      <c r="D13" s="9"/>
      <c r="E13" s="257"/>
      <c r="F13" s="38"/>
      <c r="G13" s="257"/>
      <c r="H13" s="38"/>
      <c r="I13" s="259"/>
      <c r="J13" s="16"/>
      <c r="K13" s="130" t="s">
        <v>186</v>
      </c>
      <c r="L13" s="84"/>
      <c r="M13" s="85"/>
      <c r="N13" s="85"/>
      <c r="O13" s="85"/>
      <c r="P13" s="83" t="s">
        <v>45</v>
      </c>
    </row>
    <row r="14" spans="2:16" ht="15" customHeight="1">
      <c r="B14" s="19"/>
      <c r="C14" s="268"/>
      <c r="D14" s="9"/>
      <c r="E14" s="257"/>
      <c r="F14" s="38"/>
      <c r="G14" s="257"/>
      <c r="H14" s="38"/>
      <c r="I14" s="259"/>
      <c r="J14" s="16"/>
      <c r="K14" s="130" t="s">
        <v>249</v>
      </c>
      <c r="L14" s="84"/>
      <c r="M14" s="85"/>
      <c r="N14" s="85"/>
      <c r="O14" s="85"/>
      <c r="P14" s="83" t="s">
        <v>45</v>
      </c>
    </row>
    <row r="15" spans="2:16" ht="15" customHeight="1" thickBot="1">
      <c r="B15" s="119"/>
      <c r="C15" s="269"/>
      <c r="D15" s="120"/>
      <c r="E15" s="258"/>
      <c r="F15" s="126"/>
      <c r="G15" s="258"/>
      <c r="H15" s="126"/>
      <c r="I15" s="260"/>
      <c r="J15" s="122"/>
      <c r="K15" s="131" t="s">
        <v>24</v>
      </c>
      <c r="L15" s="127"/>
      <c r="M15" s="128"/>
      <c r="N15" s="128"/>
      <c r="O15" s="128"/>
      <c r="P15" s="125" t="s">
        <v>45</v>
      </c>
    </row>
  </sheetData>
  <sheetProtection/>
  <mergeCells count="22">
    <mergeCell ref="K6:P6"/>
    <mergeCell ref="B7:D7"/>
    <mergeCell ref="G10:G15"/>
    <mergeCell ref="B8:D8"/>
    <mergeCell ref="K9:P9"/>
    <mergeCell ref="I4:J4"/>
    <mergeCell ref="G9:H9"/>
    <mergeCell ref="B1:C1"/>
    <mergeCell ref="I9:J9"/>
    <mergeCell ref="K4:P4"/>
    <mergeCell ref="B9:D9"/>
    <mergeCell ref="K5:P5"/>
    <mergeCell ref="B2:P2"/>
    <mergeCell ref="I10:I15"/>
    <mergeCell ref="E4:F4"/>
    <mergeCell ref="G4:H4"/>
    <mergeCell ref="B3:D3"/>
    <mergeCell ref="E9:F9"/>
    <mergeCell ref="B4:D4"/>
    <mergeCell ref="K7:P7"/>
    <mergeCell ref="C10:C15"/>
    <mergeCell ref="E10:E15"/>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AE44"/>
  <sheetViews>
    <sheetView view="pageBreakPreview" zoomScale="80" zoomScaleNormal="90" zoomScaleSheetLayoutView="80" zoomScalePageLayoutView="0" workbookViewId="0" topLeftCell="A1">
      <selection activeCell="B1" sqref="B1"/>
    </sheetView>
  </sheetViews>
  <sheetFormatPr defaultColWidth="9.140625" defaultRowHeight="24.75" customHeight="1"/>
  <cols>
    <col min="1" max="1" width="9.00390625" style="31" customWidth="1"/>
    <col min="2" max="31" width="3.57421875" style="31" customWidth="1"/>
    <col min="32" max="16384" width="9.00390625" style="31" customWidth="1"/>
  </cols>
  <sheetData>
    <row r="1" ht="24.75" customHeight="1">
      <c r="B1" s="97" t="s">
        <v>130</v>
      </c>
    </row>
    <row r="2" spans="2:31" ht="24.75" customHeight="1">
      <c r="B2" s="305" t="s">
        <v>183</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row>
    <row r="3" spans="2:31" ht="15" customHeight="1">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row>
    <row r="4" spans="2:30" ht="19.5" customHeight="1">
      <c r="B4" s="67">
        <v>1</v>
      </c>
      <c r="C4" s="294" t="s">
        <v>61</v>
      </c>
      <c r="D4" s="294"/>
      <c r="E4" s="294"/>
      <c r="G4" s="293" t="s">
        <v>170</v>
      </c>
      <c r="H4" s="293"/>
      <c r="I4" s="293"/>
      <c r="J4" s="293"/>
      <c r="K4" s="293"/>
      <c r="L4" s="293"/>
      <c r="M4" s="293"/>
      <c r="N4" s="293"/>
      <c r="O4" s="293"/>
      <c r="P4" s="293"/>
      <c r="Q4" s="293"/>
      <c r="R4" s="293"/>
      <c r="S4" s="293"/>
      <c r="T4" s="293"/>
      <c r="U4" s="293"/>
      <c r="V4" s="293"/>
      <c r="W4" s="293"/>
      <c r="X4" s="293"/>
      <c r="Y4" s="293"/>
      <c r="Z4" s="293"/>
      <c r="AA4" s="293"/>
      <c r="AB4" s="293"/>
      <c r="AC4" s="293"/>
      <c r="AD4" s="293"/>
    </row>
    <row r="5" spans="2:15" ht="19.5" customHeight="1">
      <c r="B5" s="67">
        <v>2</v>
      </c>
      <c r="C5" s="294" t="s">
        <v>62</v>
      </c>
      <c r="D5" s="294"/>
      <c r="E5" s="294"/>
      <c r="G5" s="116" t="str">
        <f>F10&amp;"、岩手県、公益財団法人岩手県体育協会"</f>
        <v>、岩手県、公益財団法人岩手県体育協会</v>
      </c>
      <c r="H5" s="116"/>
      <c r="I5" s="116"/>
      <c r="J5" s="116"/>
      <c r="K5" s="116"/>
      <c r="L5" s="116"/>
      <c r="M5" s="116"/>
      <c r="N5" s="116"/>
      <c r="O5" s="116"/>
    </row>
    <row r="6" spans="2:29" ht="19.5" customHeight="1">
      <c r="B6" s="67">
        <v>3</v>
      </c>
      <c r="C6" s="294" t="s">
        <v>63</v>
      </c>
      <c r="D6" s="294"/>
      <c r="E6" s="294"/>
      <c r="G6" s="278" t="s">
        <v>258</v>
      </c>
      <c r="H6" s="278"/>
      <c r="J6" s="31" t="s">
        <v>65</v>
      </c>
      <c r="L6" s="31" t="s">
        <v>66</v>
      </c>
      <c r="N6" s="31" t="s">
        <v>67</v>
      </c>
      <c r="O6" s="31" t="s">
        <v>68</v>
      </c>
      <c r="P6" s="278" t="str">
        <f>G6</f>
        <v>令和</v>
      </c>
      <c r="Q6" s="278"/>
      <c r="S6" s="31" t="s">
        <v>65</v>
      </c>
      <c r="U6" s="31" t="s">
        <v>66</v>
      </c>
      <c r="W6" s="31" t="s">
        <v>67</v>
      </c>
      <c r="X6" s="32" t="s">
        <v>69</v>
      </c>
      <c r="Z6" s="67" t="s">
        <v>70</v>
      </c>
      <c r="AB6" s="67" t="s">
        <v>67</v>
      </c>
      <c r="AC6" s="31" t="s">
        <v>71</v>
      </c>
    </row>
    <row r="7" spans="2:30" ht="19.5" customHeight="1">
      <c r="B7" s="67">
        <v>4</v>
      </c>
      <c r="C7" s="294" t="s">
        <v>64</v>
      </c>
      <c r="D7" s="294"/>
      <c r="E7" s="294"/>
      <c r="G7" s="293"/>
      <c r="H7" s="293"/>
      <c r="I7" s="293"/>
      <c r="J7" s="293"/>
      <c r="K7" s="293"/>
      <c r="L7" s="293"/>
      <c r="M7" s="293"/>
      <c r="N7" s="293"/>
      <c r="O7" s="293"/>
      <c r="P7" s="293"/>
      <c r="Q7" s="289" t="s">
        <v>143</v>
      </c>
      <c r="R7" s="289"/>
      <c r="S7" s="307"/>
      <c r="T7" s="307"/>
      <c r="U7" s="307"/>
      <c r="V7" s="307"/>
      <c r="W7" s="307"/>
      <c r="X7" s="307"/>
      <c r="Y7" s="307"/>
      <c r="Z7" s="307"/>
      <c r="AA7" s="307"/>
      <c r="AB7" s="307"/>
      <c r="AC7" s="307"/>
      <c r="AD7" s="307"/>
    </row>
    <row r="8" spans="2:30" ht="19.5" customHeight="1">
      <c r="B8" s="67">
        <v>5</v>
      </c>
      <c r="C8" s="294" t="s">
        <v>72</v>
      </c>
      <c r="D8" s="294"/>
      <c r="E8" s="294"/>
      <c r="G8" s="293"/>
      <c r="H8" s="293"/>
      <c r="I8" s="293"/>
      <c r="J8" s="293"/>
      <c r="K8" s="293"/>
      <c r="L8" s="293"/>
      <c r="M8" s="293"/>
      <c r="N8" s="293"/>
      <c r="O8" s="293"/>
      <c r="P8" s="293"/>
      <c r="Q8" s="289" t="s">
        <v>143</v>
      </c>
      <c r="R8" s="289"/>
      <c r="S8" s="307"/>
      <c r="T8" s="307"/>
      <c r="U8" s="307"/>
      <c r="V8" s="307"/>
      <c r="W8" s="307"/>
      <c r="X8" s="307"/>
      <c r="Y8" s="307"/>
      <c r="Z8" s="307"/>
      <c r="AA8" s="307"/>
      <c r="AB8" s="307"/>
      <c r="AC8" s="307"/>
      <c r="AD8" s="307"/>
    </row>
    <row r="9" spans="2:7" ht="19.5" customHeight="1">
      <c r="B9" s="67">
        <v>6</v>
      </c>
      <c r="C9" s="294" t="s">
        <v>73</v>
      </c>
      <c r="D9" s="294"/>
      <c r="E9" s="294"/>
      <c r="G9" s="31" t="s">
        <v>74</v>
      </c>
    </row>
    <row r="10" spans="2:31" ht="24" customHeight="1">
      <c r="B10" s="67"/>
      <c r="C10" s="283" t="s">
        <v>174</v>
      </c>
      <c r="D10" s="284"/>
      <c r="E10" s="285"/>
      <c r="F10" s="283"/>
      <c r="G10" s="284"/>
      <c r="H10" s="284"/>
      <c r="I10" s="284"/>
      <c r="J10" s="284"/>
      <c r="K10" s="284"/>
      <c r="L10" s="284"/>
      <c r="M10" s="284"/>
      <c r="N10" s="285"/>
      <c r="O10" s="283" t="s">
        <v>76</v>
      </c>
      <c r="P10" s="284"/>
      <c r="Q10" s="285"/>
      <c r="R10" s="283"/>
      <c r="S10" s="284"/>
      <c r="T10" s="284"/>
      <c r="U10" s="284"/>
      <c r="V10" s="284"/>
      <c r="W10" s="285"/>
      <c r="X10" s="69"/>
      <c r="Y10" s="69"/>
      <c r="Z10" s="69"/>
      <c r="AA10" s="68"/>
      <c r="AB10" s="68"/>
      <c r="AC10" s="68"/>
      <c r="AD10" s="68"/>
      <c r="AE10" s="68"/>
    </row>
    <row r="11" spans="3:31" ht="24" customHeight="1">
      <c r="C11" s="304" t="s">
        <v>32</v>
      </c>
      <c r="D11" s="296"/>
      <c r="E11" s="297"/>
      <c r="F11" s="283"/>
      <c r="G11" s="284"/>
      <c r="H11" s="284"/>
      <c r="I11" s="284"/>
      <c r="J11" s="33"/>
      <c r="K11" s="35" t="s">
        <v>75</v>
      </c>
      <c r="L11" s="284"/>
      <c r="M11" s="284"/>
      <c r="N11" s="284"/>
      <c r="O11" s="284"/>
      <c r="P11" s="35"/>
      <c r="Q11" s="35"/>
      <c r="R11" s="284"/>
      <c r="S11" s="284"/>
      <c r="T11" s="284"/>
      <c r="U11" s="284"/>
      <c r="V11" s="35"/>
      <c r="W11" s="35"/>
      <c r="X11" s="284"/>
      <c r="Y11" s="284"/>
      <c r="Z11" s="284"/>
      <c r="AA11" s="284"/>
      <c r="AB11" s="284"/>
      <c r="AC11" s="284"/>
      <c r="AD11" s="284"/>
      <c r="AE11" s="285"/>
    </row>
    <row r="12" spans="3:31" ht="24" customHeight="1">
      <c r="C12" s="295" t="s">
        <v>77</v>
      </c>
      <c r="D12" s="296"/>
      <c r="E12" s="297"/>
      <c r="F12" s="70" t="s">
        <v>78</v>
      </c>
      <c r="G12" s="71"/>
      <c r="H12" s="71"/>
      <c r="I12" s="71"/>
      <c r="J12" s="71"/>
      <c r="K12" s="71"/>
      <c r="L12" s="71"/>
      <c r="M12" s="71"/>
      <c r="N12" s="71"/>
      <c r="O12" s="71"/>
      <c r="P12" s="71"/>
      <c r="Q12" s="71"/>
      <c r="R12" s="71"/>
      <c r="S12" s="71"/>
      <c r="T12" s="71"/>
      <c r="U12" s="71"/>
      <c r="V12" s="71"/>
      <c r="W12" s="71"/>
      <c r="X12" s="71"/>
      <c r="Y12" s="71"/>
      <c r="Z12" s="71"/>
      <c r="AA12" s="71"/>
      <c r="AB12" s="71"/>
      <c r="AC12" s="71"/>
      <c r="AD12" s="71"/>
      <c r="AE12" s="72"/>
    </row>
    <row r="13" spans="3:31" ht="24" customHeight="1">
      <c r="C13" s="298"/>
      <c r="D13" s="299"/>
      <c r="E13" s="300"/>
      <c r="F13" s="73"/>
      <c r="G13" s="69"/>
      <c r="H13" s="69"/>
      <c r="I13" s="69"/>
      <c r="J13" s="69"/>
      <c r="K13" s="69"/>
      <c r="L13" s="69"/>
      <c r="M13" s="69"/>
      <c r="N13" s="69"/>
      <c r="O13" s="69"/>
      <c r="P13" s="69"/>
      <c r="Q13" s="69"/>
      <c r="R13" s="69"/>
      <c r="S13" s="69"/>
      <c r="T13" s="69"/>
      <c r="U13" s="69"/>
      <c r="V13" s="69"/>
      <c r="W13" s="69"/>
      <c r="X13" s="69"/>
      <c r="Y13" s="69"/>
      <c r="Z13" s="69"/>
      <c r="AA13" s="69"/>
      <c r="AB13" s="69"/>
      <c r="AC13" s="69"/>
      <c r="AD13" s="69"/>
      <c r="AE13" s="74"/>
    </row>
    <row r="14" spans="3:31" ht="24" customHeight="1">
      <c r="C14" s="298"/>
      <c r="D14" s="299"/>
      <c r="E14" s="300"/>
      <c r="F14" s="73"/>
      <c r="G14" s="69"/>
      <c r="H14" s="69"/>
      <c r="I14" s="69"/>
      <c r="J14" s="69"/>
      <c r="K14" s="69"/>
      <c r="L14" s="69"/>
      <c r="M14" s="69"/>
      <c r="N14" s="69"/>
      <c r="O14" s="69"/>
      <c r="P14" s="69"/>
      <c r="Q14" s="69"/>
      <c r="R14" s="69"/>
      <c r="S14" s="69"/>
      <c r="T14" s="69"/>
      <c r="U14" s="69"/>
      <c r="V14" s="69"/>
      <c r="W14" s="69"/>
      <c r="X14" s="69"/>
      <c r="Y14" s="69"/>
      <c r="Z14" s="69"/>
      <c r="AA14" s="69"/>
      <c r="AB14" s="69"/>
      <c r="AC14" s="69"/>
      <c r="AD14" s="69"/>
      <c r="AE14" s="74"/>
    </row>
    <row r="15" spans="3:31" ht="24" customHeight="1">
      <c r="C15" s="298"/>
      <c r="D15" s="299"/>
      <c r="E15" s="300"/>
      <c r="F15" s="73"/>
      <c r="G15" s="69"/>
      <c r="H15" s="69"/>
      <c r="I15" s="69"/>
      <c r="J15" s="69"/>
      <c r="K15" s="69"/>
      <c r="L15" s="69"/>
      <c r="M15" s="69"/>
      <c r="N15" s="69"/>
      <c r="O15" s="69"/>
      <c r="P15" s="69"/>
      <c r="Q15" s="69"/>
      <c r="R15" s="69"/>
      <c r="S15" s="69"/>
      <c r="T15" s="69"/>
      <c r="U15" s="69"/>
      <c r="V15" s="69"/>
      <c r="W15" s="69"/>
      <c r="X15" s="69"/>
      <c r="Y15" s="69"/>
      <c r="Z15" s="69"/>
      <c r="AA15" s="69"/>
      <c r="AB15" s="69"/>
      <c r="AC15" s="69"/>
      <c r="AD15" s="69"/>
      <c r="AE15" s="74"/>
    </row>
    <row r="16" spans="3:31" ht="24" customHeight="1">
      <c r="C16" s="298"/>
      <c r="D16" s="299"/>
      <c r="E16" s="300"/>
      <c r="F16" s="73"/>
      <c r="G16" s="69"/>
      <c r="H16" s="69"/>
      <c r="I16" s="69"/>
      <c r="J16" s="69"/>
      <c r="K16" s="69"/>
      <c r="L16" s="69"/>
      <c r="M16" s="69"/>
      <c r="N16" s="69"/>
      <c r="O16" s="69"/>
      <c r="P16" s="69"/>
      <c r="Q16" s="69"/>
      <c r="R16" s="69"/>
      <c r="S16" s="69"/>
      <c r="T16" s="69"/>
      <c r="U16" s="69"/>
      <c r="V16" s="69"/>
      <c r="W16" s="69"/>
      <c r="X16" s="69"/>
      <c r="Y16" s="69"/>
      <c r="Z16" s="69"/>
      <c r="AA16" s="69"/>
      <c r="AB16" s="69"/>
      <c r="AC16" s="69"/>
      <c r="AD16" s="69"/>
      <c r="AE16" s="74"/>
    </row>
    <row r="17" spans="3:31" ht="24" customHeight="1">
      <c r="C17" s="298"/>
      <c r="D17" s="299"/>
      <c r="E17" s="300"/>
      <c r="F17" s="73"/>
      <c r="G17" s="69"/>
      <c r="H17" s="69"/>
      <c r="I17" s="69"/>
      <c r="J17" s="69"/>
      <c r="K17" s="69"/>
      <c r="L17" s="69"/>
      <c r="M17" s="69"/>
      <c r="N17" s="69"/>
      <c r="O17" s="69"/>
      <c r="P17" s="69"/>
      <c r="Q17" s="69"/>
      <c r="R17" s="69"/>
      <c r="S17" s="69"/>
      <c r="T17" s="69"/>
      <c r="U17" s="69"/>
      <c r="V17" s="69"/>
      <c r="W17" s="69"/>
      <c r="X17" s="69"/>
      <c r="Y17" s="69"/>
      <c r="Z17" s="69"/>
      <c r="AA17" s="69"/>
      <c r="AB17" s="69"/>
      <c r="AC17" s="69"/>
      <c r="AD17" s="69"/>
      <c r="AE17" s="74"/>
    </row>
    <row r="18" spans="3:31" ht="24" customHeight="1">
      <c r="C18" s="298"/>
      <c r="D18" s="299"/>
      <c r="E18" s="300"/>
      <c r="F18" s="73" t="s">
        <v>79</v>
      </c>
      <c r="G18" s="69"/>
      <c r="H18" s="69"/>
      <c r="I18" s="69"/>
      <c r="J18" s="69"/>
      <c r="K18" s="69"/>
      <c r="L18" s="69"/>
      <c r="M18" s="69"/>
      <c r="N18" s="69"/>
      <c r="O18" s="69"/>
      <c r="P18" s="69"/>
      <c r="Q18" s="69"/>
      <c r="R18" s="69"/>
      <c r="S18" s="69"/>
      <c r="T18" s="69"/>
      <c r="U18" s="69"/>
      <c r="V18" s="69"/>
      <c r="W18" s="69"/>
      <c r="X18" s="69"/>
      <c r="Y18" s="69"/>
      <c r="Z18" s="69"/>
      <c r="AA18" s="69"/>
      <c r="AB18" s="69"/>
      <c r="AC18" s="69"/>
      <c r="AD18" s="69"/>
      <c r="AE18" s="74"/>
    </row>
    <row r="19" spans="3:31" ht="24" customHeight="1">
      <c r="C19" s="298"/>
      <c r="D19" s="299"/>
      <c r="E19" s="300"/>
      <c r="G19" s="69"/>
      <c r="H19" s="69"/>
      <c r="I19" s="69"/>
      <c r="J19" s="69"/>
      <c r="K19" s="69"/>
      <c r="L19" s="69"/>
      <c r="M19" s="69"/>
      <c r="N19" s="69"/>
      <c r="O19" s="69"/>
      <c r="P19" s="69"/>
      <c r="Q19" s="69"/>
      <c r="R19" s="69"/>
      <c r="S19" s="69"/>
      <c r="T19" s="69"/>
      <c r="U19" s="69"/>
      <c r="V19" s="69"/>
      <c r="W19" s="69"/>
      <c r="X19" s="69"/>
      <c r="Y19" s="69"/>
      <c r="Z19" s="69"/>
      <c r="AA19" s="69"/>
      <c r="AB19" s="69"/>
      <c r="AC19" s="69"/>
      <c r="AD19" s="69"/>
      <c r="AE19" s="74"/>
    </row>
    <row r="20" spans="3:31" ht="24" customHeight="1">
      <c r="C20" s="298"/>
      <c r="D20" s="299"/>
      <c r="E20" s="300"/>
      <c r="F20" s="73"/>
      <c r="G20" s="69"/>
      <c r="H20" s="69"/>
      <c r="I20" s="69"/>
      <c r="J20" s="69"/>
      <c r="K20" s="69"/>
      <c r="L20" s="69"/>
      <c r="M20" s="69"/>
      <c r="N20" s="69"/>
      <c r="O20" s="69"/>
      <c r="P20" s="69"/>
      <c r="Q20" s="69"/>
      <c r="R20" s="69"/>
      <c r="S20" s="69"/>
      <c r="T20" s="69"/>
      <c r="U20" s="69"/>
      <c r="V20" s="69"/>
      <c r="W20" s="69"/>
      <c r="X20" s="69"/>
      <c r="Y20" s="69"/>
      <c r="Z20" s="69"/>
      <c r="AA20" s="69"/>
      <c r="AB20" s="69"/>
      <c r="AC20" s="69"/>
      <c r="AD20" s="69"/>
      <c r="AE20" s="74"/>
    </row>
    <row r="21" spans="3:31" ht="24" customHeight="1">
      <c r="C21" s="298"/>
      <c r="D21" s="299"/>
      <c r="E21" s="300"/>
      <c r="F21" s="73"/>
      <c r="G21" s="69"/>
      <c r="H21" s="69"/>
      <c r="I21" s="69"/>
      <c r="J21" s="69"/>
      <c r="K21" s="69"/>
      <c r="L21" s="69"/>
      <c r="M21" s="69"/>
      <c r="N21" s="69"/>
      <c r="O21" s="69"/>
      <c r="P21" s="69"/>
      <c r="Q21" s="69"/>
      <c r="R21" s="69"/>
      <c r="S21" s="69"/>
      <c r="T21" s="69"/>
      <c r="U21" s="69"/>
      <c r="V21" s="69"/>
      <c r="W21" s="69"/>
      <c r="X21" s="69"/>
      <c r="Y21" s="69"/>
      <c r="Z21" s="69"/>
      <c r="AA21" s="69"/>
      <c r="AB21" s="69"/>
      <c r="AC21" s="69"/>
      <c r="AD21" s="69"/>
      <c r="AE21" s="74"/>
    </row>
    <row r="22" spans="3:31" ht="24" customHeight="1">
      <c r="C22" s="298"/>
      <c r="D22" s="299"/>
      <c r="E22" s="300"/>
      <c r="F22" s="73"/>
      <c r="G22" s="69"/>
      <c r="H22" s="69"/>
      <c r="I22" s="69"/>
      <c r="J22" s="69"/>
      <c r="K22" s="69"/>
      <c r="L22" s="69"/>
      <c r="M22" s="69"/>
      <c r="N22" s="69"/>
      <c r="O22" s="69"/>
      <c r="P22" s="69"/>
      <c r="Q22" s="69"/>
      <c r="R22" s="69"/>
      <c r="S22" s="69"/>
      <c r="T22" s="69"/>
      <c r="U22" s="69"/>
      <c r="V22" s="69"/>
      <c r="W22" s="69"/>
      <c r="X22" s="69"/>
      <c r="Y22" s="69"/>
      <c r="Z22" s="69"/>
      <c r="AA22" s="69"/>
      <c r="AB22" s="69"/>
      <c r="AC22" s="69"/>
      <c r="AD22" s="69"/>
      <c r="AE22" s="74"/>
    </row>
    <row r="23" spans="3:31" ht="24" customHeight="1">
      <c r="C23" s="298"/>
      <c r="D23" s="299"/>
      <c r="E23" s="300"/>
      <c r="F23" s="73"/>
      <c r="G23" s="69"/>
      <c r="H23" s="69"/>
      <c r="I23" s="69"/>
      <c r="J23" s="69"/>
      <c r="K23" s="69"/>
      <c r="L23" s="69"/>
      <c r="M23" s="69"/>
      <c r="N23" s="69"/>
      <c r="O23" s="69"/>
      <c r="P23" s="69"/>
      <c r="Q23" s="69"/>
      <c r="R23" s="69"/>
      <c r="S23" s="69"/>
      <c r="T23" s="69"/>
      <c r="U23" s="69"/>
      <c r="V23" s="69"/>
      <c r="W23" s="69"/>
      <c r="X23" s="69"/>
      <c r="Y23" s="69"/>
      <c r="Z23" s="69"/>
      <c r="AA23" s="69"/>
      <c r="AB23" s="69"/>
      <c r="AC23" s="69"/>
      <c r="AD23" s="69"/>
      <c r="AE23" s="74"/>
    </row>
    <row r="24" spans="3:31" ht="24" customHeight="1">
      <c r="C24" s="298"/>
      <c r="D24" s="299"/>
      <c r="E24" s="300"/>
      <c r="F24" s="73"/>
      <c r="G24" s="69"/>
      <c r="H24" s="69"/>
      <c r="I24" s="69"/>
      <c r="J24" s="69"/>
      <c r="K24" s="69"/>
      <c r="L24" s="69"/>
      <c r="M24" s="68"/>
      <c r="N24" s="67"/>
      <c r="O24" s="68"/>
      <c r="P24" s="68"/>
      <c r="Q24" s="68"/>
      <c r="R24" s="69"/>
      <c r="S24" s="69"/>
      <c r="T24" s="69"/>
      <c r="U24" s="69"/>
      <c r="V24" s="69"/>
      <c r="W24" s="69"/>
      <c r="X24" s="69"/>
      <c r="Y24" s="69"/>
      <c r="Z24" s="69"/>
      <c r="AA24" s="69"/>
      <c r="AB24" s="69"/>
      <c r="AC24" s="69"/>
      <c r="AD24" s="69"/>
      <c r="AE24" s="74"/>
    </row>
    <row r="25" spans="3:31" ht="24" customHeight="1">
      <c r="C25" s="301"/>
      <c r="D25" s="302"/>
      <c r="E25" s="303"/>
      <c r="F25" s="75"/>
      <c r="G25" s="76"/>
      <c r="H25" s="112"/>
      <c r="I25" s="112"/>
      <c r="J25" s="112"/>
      <c r="K25" s="112"/>
      <c r="L25" s="112"/>
      <c r="M25" s="112"/>
      <c r="N25" s="112"/>
      <c r="O25" s="112"/>
      <c r="P25" s="112"/>
      <c r="Q25" s="112"/>
      <c r="R25" s="112"/>
      <c r="S25" s="112"/>
      <c r="T25" s="112"/>
      <c r="U25" s="112"/>
      <c r="V25" s="112"/>
      <c r="W25" s="112"/>
      <c r="X25" s="112"/>
      <c r="Y25" s="112"/>
      <c r="Z25" s="76"/>
      <c r="AA25" s="76"/>
      <c r="AB25" s="112"/>
      <c r="AC25" s="112"/>
      <c r="AD25" s="76"/>
      <c r="AE25" s="77"/>
    </row>
    <row r="26" spans="2:5" ht="24" customHeight="1">
      <c r="B26" s="67">
        <v>7</v>
      </c>
      <c r="C26" s="277" t="s">
        <v>80</v>
      </c>
      <c r="D26" s="277"/>
      <c r="E26" s="277"/>
    </row>
    <row r="27" spans="3:31" ht="24" customHeight="1">
      <c r="C27" s="290" t="s">
        <v>39</v>
      </c>
      <c r="D27" s="290"/>
      <c r="E27" s="290"/>
      <c r="F27" s="290"/>
      <c r="G27" s="290"/>
      <c r="H27" s="290"/>
      <c r="I27" s="290"/>
      <c r="J27" s="290" t="s">
        <v>40</v>
      </c>
      <c r="K27" s="290"/>
      <c r="L27" s="290"/>
      <c r="M27" s="290"/>
      <c r="N27" s="290"/>
      <c r="O27" s="290"/>
      <c r="P27" s="290" t="s">
        <v>41</v>
      </c>
      <c r="Q27" s="290"/>
      <c r="R27" s="290"/>
      <c r="S27" s="290"/>
      <c r="T27" s="290"/>
      <c r="U27" s="290"/>
      <c r="V27" s="290"/>
      <c r="W27" s="290"/>
      <c r="X27" s="290"/>
      <c r="Y27" s="290"/>
      <c r="Z27" s="290"/>
      <c r="AA27" s="290"/>
      <c r="AB27" s="290"/>
      <c r="AC27" s="290"/>
      <c r="AD27" s="290"/>
      <c r="AE27" s="290"/>
    </row>
    <row r="28" spans="3:31" ht="24" customHeight="1">
      <c r="C28" s="282" t="s">
        <v>37</v>
      </c>
      <c r="D28" s="282"/>
      <c r="E28" s="290" t="s">
        <v>144</v>
      </c>
      <c r="F28" s="290"/>
      <c r="G28" s="290"/>
      <c r="H28" s="290"/>
      <c r="I28" s="290"/>
      <c r="J28" s="308"/>
      <c r="K28" s="308"/>
      <c r="L28" s="308"/>
      <c r="M28" s="308"/>
      <c r="N28" s="308"/>
      <c r="O28" s="308"/>
      <c r="P28" s="312"/>
      <c r="Q28" s="312"/>
      <c r="R28" s="312"/>
      <c r="S28" s="312"/>
      <c r="T28" s="312"/>
      <c r="U28" s="312"/>
      <c r="V28" s="312"/>
      <c r="W28" s="312"/>
      <c r="X28" s="312"/>
      <c r="Y28" s="312"/>
      <c r="Z28" s="312"/>
      <c r="AA28" s="312"/>
      <c r="AB28" s="312"/>
      <c r="AC28" s="312"/>
      <c r="AD28" s="312"/>
      <c r="AE28" s="312"/>
    </row>
    <row r="29" spans="3:31" ht="24" customHeight="1" thickBot="1">
      <c r="C29" s="282"/>
      <c r="D29" s="282"/>
      <c r="E29" s="291" t="s">
        <v>34</v>
      </c>
      <c r="F29" s="291"/>
      <c r="G29" s="291"/>
      <c r="H29" s="291"/>
      <c r="I29" s="291"/>
      <c r="J29" s="311"/>
      <c r="K29" s="311"/>
      <c r="L29" s="311"/>
      <c r="M29" s="311"/>
      <c r="N29" s="311"/>
      <c r="O29" s="311"/>
      <c r="P29" s="313"/>
      <c r="Q29" s="313"/>
      <c r="R29" s="313"/>
      <c r="S29" s="313"/>
      <c r="T29" s="313"/>
      <c r="U29" s="313"/>
      <c r="V29" s="313"/>
      <c r="W29" s="313"/>
      <c r="X29" s="313"/>
      <c r="Y29" s="313"/>
      <c r="Z29" s="313"/>
      <c r="AA29" s="313"/>
      <c r="AB29" s="313"/>
      <c r="AC29" s="313"/>
      <c r="AD29" s="313"/>
      <c r="AE29" s="313"/>
    </row>
    <row r="30" spans="3:31" ht="24" customHeight="1" thickTop="1">
      <c r="C30" s="282"/>
      <c r="D30" s="282"/>
      <c r="E30" s="292" t="s">
        <v>35</v>
      </c>
      <c r="F30" s="292"/>
      <c r="G30" s="292"/>
      <c r="H30" s="292"/>
      <c r="I30" s="292"/>
      <c r="J30" s="309">
        <f>SUM(J28:O29)</f>
        <v>0</v>
      </c>
      <c r="K30" s="309"/>
      <c r="L30" s="309"/>
      <c r="M30" s="309"/>
      <c r="N30" s="309"/>
      <c r="O30" s="309"/>
      <c r="P30" s="306"/>
      <c r="Q30" s="306"/>
      <c r="R30" s="306"/>
      <c r="S30" s="306"/>
      <c r="T30" s="306"/>
      <c r="U30" s="306"/>
      <c r="V30" s="306"/>
      <c r="W30" s="306"/>
      <c r="X30" s="306"/>
      <c r="Y30" s="306"/>
      <c r="Z30" s="306"/>
      <c r="AA30" s="306"/>
      <c r="AB30" s="306"/>
      <c r="AC30" s="306"/>
      <c r="AD30" s="306"/>
      <c r="AE30" s="306"/>
    </row>
    <row r="31" spans="3:31" ht="24" customHeight="1">
      <c r="C31" s="282" t="s">
        <v>38</v>
      </c>
      <c r="D31" s="282"/>
      <c r="E31" s="290" t="s">
        <v>33</v>
      </c>
      <c r="F31" s="290"/>
      <c r="G31" s="290"/>
      <c r="H31" s="290"/>
      <c r="I31" s="290"/>
      <c r="J31" s="308"/>
      <c r="K31" s="308"/>
      <c r="L31" s="308"/>
      <c r="M31" s="308"/>
      <c r="N31" s="308"/>
      <c r="O31" s="308"/>
      <c r="P31" s="109" t="s">
        <v>138</v>
      </c>
      <c r="Q31" s="310"/>
      <c r="R31" s="310"/>
      <c r="S31" s="110" t="s">
        <v>139</v>
      </c>
      <c r="T31" s="110" t="s">
        <v>140</v>
      </c>
      <c r="U31" s="110"/>
      <c r="V31" s="110" t="s">
        <v>70</v>
      </c>
      <c r="W31" s="110" t="s">
        <v>140</v>
      </c>
      <c r="X31" s="110"/>
      <c r="Y31" s="110" t="s">
        <v>141</v>
      </c>
      <c r="Z31" s="110" t="s">
        <v>142</v>
      </c>
      <c r="AA31" s="310">
        <f>Q31*U31*X31</f>
        <v>0</v>
      </c>
      <c r="AB31" s="310"/>
      <c r="AC31" s="310"/>
      <c r="AD31" s="110" t="s">
        <v>139</v>
      </c>
      <c r="AE31" s="111"/>
    </row>
    <row r="32" spans="3:31" ht="24" customHeight="1">
      <c r="C32" s="282"/>
      <c r="D32" s="282"/>
      <c r="E32" s="283" t="s">
        <v>36</v>
      </c>
      <c r="F32" s="284"/>
      <c r="G32" s="284"/>
      <c r="H32" s="284"/>
      <c r="I32" s="285"/>
      <c r="J32" s="286"/>
      <c r="K32" s="287"/>
      <c r="L32" s="287"/>
      <c r="M32" s="287"/>
      <c r="N32" s="287"/>
      <c r="O32" s="288"/>
      <c r="P32" s="279"/>
      <c r="Q32" s="280"/>
      <c r="R32" s="280"/>
      <c r="S32" s="280"/>
      <c r="T32" s="280"/>
      <c r="U32" s="280"/>
      <c r="V32" s="280"/>
      <c r="W32" s="280"/>
      <c r="X32" s="280"/>
      <c r="Y32" s="280"/>
      <c r="Z32" s="280"/>
      <c r="AA32" s="280"/>
      <c r="AB32" s="280"/>
      <c r="AC32" s="280"/>
      <c r="AD32" s="280"/>
      <c r="AE32" s="281"/>
    </row>
    <row r="33" spans="3:31" ht="24" customHeight="1">
      <c r="C33" s="282"/>
      <c r="D33" s="282"/>
      <c r="E33" s="283" t="s">
        <v>252</v>
      </c>
      <c r="F33" s="284"/>
      <c r="G33" s="284"/>
      <c r="H33" s="284"/>
      <c r="I33" s="285"/>
      <c r="J33" s="286"/>
      <c r="K33" s="287"/>
      <c r="L33" s="287"/>
      <c r="M33" s="287"/>
      <c r="N33" s="287"/>
      <c r="O33" s="288"/>
      <c r="P33" s="279"/>
      <c r="Q33" s="280"/>
      <c r="R33" s="280"/>
      <c r="S33" s="280"/>
      <c r="T33" s="280"/>
      <c r="U33" s="280"/>
      <c r="V33" s="280"/>
      <c r="W33" s="280"/>
      <c r="X33" s="280"/>
      <c r="Y33" s="280"/>
      <c r="Z33" s="280"/>
      <c r="AA33" s="280"/>
      <c r="AB33" s="280"/>
      <c r="AC33" s="280"/>
      <c r="AD33" s="280"/>
      <c r="AE33" s="281"/>
    </row>
    <row r="34" spans="3:31" ht="24" customHeight="1">
      <c r="C34" s="282"/>
      <c r="D34" s="282"/>
      <c r="E34" s="290" t="s">
        <v>250</v>
      </c>
      <c r="F34" s="290"/>
      <c r="G34" s="290"/>
      <c r="H34" s="290"/>
      <c r="I34" s="290"/>
      <c r="J34" s="308"/>
      <c r="K34" s="308"/>
      <c r="L34" s="308"/>
      <c r="M34" s="308"/>
      <c r="N34" s="308"/>
      <c r="O34" s="308"/>
      <c r="P34" s="109" t="s">
        <v>138</v>
      </c>
      <c r="Q34" s="310"/>
      <c r="R34" s="310"/>
      <c r="S34" s="110" t="s">
        <v>139</v>
      </c>
      <c r="T34" s="110" t="s">
        <v>140</v>
      </c>
      <c r="U34" s="110"/>
      <c r="V34" s="110" t="s">
        <v>251</v>
      </c>
      <c r="W34" s="110"/>
      <c r="X34" s="110"/>
      <c r="Y34" s="110" t="s">
        <v>141</v>
      </c>
      <c r="Z34" s="110" t="s">
        <v>142</v>
      </c>
      <c r="AA34" s="310">
        <f>Q34*U34*X34</f>
        <v>0</v>
      </c>
      <c r="AB34" s="310"/>
      <c r="AC34" s="310"/>
      <c r="AD34" s="110" t="s">
        <v>139</v>
      </c>
      <c r="AE34" s="111"/>
    </row>
    <row r="35" spans="3:31" ht="24" customHeight="1">
      <c r="C35" s="282"/>
      <c r="D35" s="282"/>
      <c r="E35" s="290" t="s">
        <v>172</v>
      </c>
      <c r="F35" s="290"/>
      <c r="G35" s="290"/>
      <c r="H35" s="290"/>
      <c r="I35" s="290"/>
      <c r="J35" s="308"/>
      <c r="K35" s="308"/>
      <c r="L35" s="308"/>
      <c r="M35" s="308"/>
      <c r="N35" s="308"/>
      <c r="O35" s="308"/>
      <c r="P35" s="312"/>
      <c r="Q35" s="312"/>
      <c r="R35" s="312"/>
      <c r="S35" s="312"/>
      <c r="T35" s="312"/>
      <c r="U35" s="312"/>
      <c r="V35" s="312"/>
      <c r="W35" s="312"/>
      <c r="X35" s="312"/>
      <c r="Y35" s="312"/>
      <c r="Z35" s="312"/>
      <c r="AA35" s="312"/>
      <c r="AB35" s="312"/>
      <c r="AC35" s="312"/>
      <c r="AD35" s="312"/>
      <c r="AE35" s="312"/>
    </row>
    <row r="36" spans="3:31" ht="24" customHeight="1" thickBot="1">
      <c r="C36" s="282"/>
      <c r="D36" s="282"/>
      <c r="E36" s="291" t="s">
        <v>34</v>
      </c>
      <c r="F36" s="291"/>
      <c r="G36" s="291"/>
      <c r="H36" s="291"/>
      <c r="I36" s="291"/>
      <c r="J36" s="311"/>
      <c r="K36" s="311"/>
      <c r="L36" s="311"/>
      <c r="M36" s="311"/>
      <c r="N36" s="311"/>
      <c r="O36" s="311"/>
      <c r="P36" s="313"/>
      <c r="Q36" s="313"/>
      <c r="R36" s="313"/>
      <c r="S36" s="313"/>
      <c r="T36" s="313"/>
      <c r="U36" s="313"/>
      <c r="V36" s="313"/>
      <c r="W36" s="313"/>
      <c r="X36" s="313"/>
      <c r="Y36" s="313"/>
      <c r="Z36" s="313"/>
      <c r="AA36" s="313"/>
      <c r="AB36" s="313"/>
      <c r="AC36" s="313"/>
      <c r="AD36" s="313"/>
      <c r="AE36" s="313"/>
    </row>
    <row r="37" spans="3:31" ht="24" customHeight="1" thickTop="1">
      <c r="C37" s="282"/>
      <c r="D37" s="282"/>
      <c r="E37" s="292" t="s">
        <v>35</v>
      </c>
      <c r="F37" s="292"/>
      <c r="G37" s="292"/>
      <c r="H37" s="292"/>
      <c r="I37" s="292"/>
      <c r="J37" s="309">
        <f>SUM(J31:O36)</f>
        <v>0</v>
      </c>
      <c r="K37" s="309"/>
      <c r="L37" s="309"/>
      <c r="M37" s="309"/>
      <c r="N37" s="309"/>
      <c r="O37" s="309"/>
      <c r="P37" s="306"/>
      <c r="Q37" s="306"/>
      <c r="R37" s="306"/>
      <c r="S37" s="306"/>
      <c r="T37" s="306"/>
      <c r="U37" s="306"/>
      <c r="V37" s="306"/>
      <c r="W37" s="306"/>
      <c r="X37" s="306"/>
      <c r="Y37" s="306"/>
      <c r="Z37" s="306"/>
      <c r="AA37" s="306"/>
      <c r="AB37" s="306"/>
      <c r="AC37" s="306"/>
      <c r="AD37" s="306"/>
      <c r="AE37" s="306"/>
    </row>
    <row r="38" spans="2:14" ht="18" customHeight="1">
      <c r="B38" s="34"/>
      <c r="C38" s="34" t="s">
        <v>137</v>
      </c>
      <c r="D38" s="34"/>
      <c r="E38" s="34"/>
      <c r="F38" s="34"/>
      <c r="G38" s="34"/>
      <c r="H38" s="34"/>
      <c r="I38" s="34"/>
      <c r="J38" s="34"/>
      <c r="K38" s="34"/>
      <c r="L38" s="34"/>
      <c r="M38" s="34"/>
      <c r="N38" s="34"/>
    </row>
    <row r="39" spans="2:14" ht="18" customHeight="1">
      <c r="B39" s="34"/>
      <c r="C39" s="34"/>
      <c r="D39" s="1" t="s">
        <v>136</v>
      </c>
      <c r="E39" s="34"/>
      <c r="F39" s="34"/>
      <c r="G39" s="34"/>
      <c r="H39" s="34"/>
      <c r="I39" s="34"/>
      <c r="J39" s="34"/>
      <c r="K39" s="34"/>
      <c r="L39" s="34"/>
      <c r="M39" s="34"/>
      <c r="N39" s="34"/>
    </row>
    <row r="40" spans="2:14" ht="18" customHeight="1">
      <c r="B40" s="34"/>
      <c r="C40" s="34"/>
      <c r="D40" s="1" t="s">
        <v>171</v>
      </c>
      <c r="E40" s="34"/>
      <c r="F40" s="34"/>
      <c r="G40" s="34"/>
      <c r="H40" s="34"/>
      <c r="I40" s="34"/>
      <c r="J40" s="34"/>
      <c r="K40" s="34"/>
      <c r="L40" s="34"/>
      <c r="M40" s="34"/>
      <c r="N40" s="34"/>
    </row>
    <row r="41" spans="2:14" ht="19.5" customHeight="1">
      <c r="B41" s="34"/>
      <c r="C41" s="34"/>
      <c r="E41" s="34"/>
      <c r="F41" s="34"/>
      <c r="G41" s="34"/>
      <c r="H41" s="34"/>
      <c r="I41" s="34"/>
      <c r="J41" s="34"/>
      <c r="K41" s="34"/>
      <c r="L41" s="34"/>
      <c r="M41" s="34"/>
      <c r="N41" s="34"/>
    </row>
    <row r="42" spans="2:31" ht="19.5" customHeight="1">
      <c r="B42" s="34"/>
      <c r="C42" s="34"/>
      <c r="E42" s="34"/>
      <c r="F42" s="34"/>
      <c r="G42" s="34"/>
      <c r="H42" s="34"/>
      <c r="I42" s="34"/>
      <c r="J42" s="282" t="s">
        <v>146</v>
      </c>
      <c r="K42" s="290" t="s">
        <v>147</v>
      </c>
      <c r="L42" s="290"/>
      <c r="M42" s="290"/>
      <c r="N42" s="283" t="s">
        <v>148</v>
      </c>
      <c r="O42" s="284"/>
      <c r="P42" s="284"/>
      <c r="Q42" s="285"/>
      <c r="R42" s="283" t="s">
        <v>149</v>
      </c>
      <c r="S42" s="284"/>
      <c r="T42" s="284"/>
      <c r="U42" s="284"/>
      <c r="V42" s="285"/>
      <c r="W42" s="283" t="s">
        <v>150</v>
      </c>
      <c r="X42" s="284"/>
      <c r="Y42" s="284"/>
      <c r="Z42" s="284"/>
      <c r="AA42" s="284"/>
      <c r="AB42" s="284"/>
      <c r="AC42" s="284"/>
      <c r="AD42" s="284"/>
      <c r="AE42" s="285"/>
    </row>
    <row r="43" spans="2:31" ht="19.5" customHeight="1">
      <c r="B43" s="34"/>
      <c r="C43" s="34"/>
      <c r="E43" s="34"/>
      <c r="F43" s="34"/>
      <c r="G43" s="34"/>
      <c r="H43" s="34"/>
      <c r="I43" s="34"/>
      <c r="J43" s="282"/>
      <c r="K43" s="290" t="s">
        <v>151</v>
      </c>
      <c r="L43" s="290"/>
      <c r="M43" s="290"/>
      <c r="N43" s="314"/>
      <c r="O43" s="315"/>
      <c r="P43" s="315"/>
      <c r="Q43" s="316"/>
      <c r="R43" s="314"/>
      <c r="S43" s="315"/>
      <c r="T43" s="315"/>
      <c r="U43" s="315"/>
      <c r="V43" s="316"/>
      <c r="W43" s="314"/>
      <c r="X43" s="315"/>
      <c r="Y43" s="315"/>
      <c r="Z43" s="315"/>
      <c r="AA43" s="315"/>
      <c r="AB43" s="315"/>
      <c r="AC43" s="315"/>
      <c r="AD43" s="315"/>
      <c r="AE43" s="316"/>
    </row>
    <row r="44" spans="10:31" ht="19.5" customHeight="1">
      <c r="J44" s="282"/>
      <c r="K44" s="290" t="s">
        <v>152</v>
      </c>
      <c r="L44" s="290"/>
      <c r="M44" s="290"/>
      <c r="N44" s="314"/>
      <c r="O44" s="315"/>
      <c r="P44" s="315"/>
      <c r="Q44" s="316"/>
      <c r="R44" s="314"/>
      <c r="S44" s="315"/>
      <c r="T44" s="315"/>
      <c r="U44" s="315"/>
      <c r="V44" s="316"/>
      <c r="W44" s="314"/>
      <c r="X44" s="315"/>
      <c r="Y44" s="315"/>
      <c r="Z44" s="315"/>
      <c r="AA44" s="315"/>
      <c r="AB44" s="315"/>
      <c r="AC44" s="315"/>
      <c r="AD44" s="315"/>
      <c r="AE44" s="316"/>
    </row>
  </sheetData>
  <sheetProtection/>
  <mergeCells count="77">
    <mergeCell ref="R44:V44"/>
    <mergeCell ref="J28:O28"/>
    <mergeCell ref="P27:AE27"/>
    <mergeCell ref="P28:AE28"/>
    <mergeCell ref="W43:AE43"/>
    <mergeCell ref="P29:AE29"/>
    <mergeCell ref="P30:AE30"/>
    <mergeCell ref="J31:O31"/>
    <mergeCell ref="W44:AE44"/>
    <mergeCell ref="J42:J44"/>
    <mergeCell ref="K42:M42"/>
    <mergeCell ref="N42:Q42"/>
    <mergeCell ref="R42:V42"/>
    <mergeCell ref="W42:AE42"/>
    <mergeCell ref="K43:M43"/>
    <mergeCell ref="N43:Q43"/>
    <mergeCell ref="R43:V43"/>
    <mergeCell ref="K44:M44"/>
    <mergeCell ref="N44:Q44"/>
    <mergeCell ref="AA31:AC31"/>
    <mergeCell ref="J30:O30"/>
    <mergeCell ref="J29:O29"/>
    <mergeCell ref="P35:AE35"/>
    <mergeCell ref="J36:O36"/>
    <mergeCell ref="P36:AE36"/>
    <mergeCell ref="J34:O34"/>
    <mergeCell ref="P33:AE33"/>
    <mergeCell ref="Q34:R34"/>
    <mergeCell ref="AA34:AC34"/>
    <mergeCell ref="P37:AE37"/>
    <mergeCell ref="S7:AD7"/>
    <mergeCell ref="S8:AD8"/>
    <mergeCell ref="C6:E6"/>
    <mergeCell ref="J35:O35"/>
    <mergeCell ref="J37:O37"/>
    <mergeCell ref="E36:I36"/>
    <mergeCell ref="Q31:R31"/>
    <mergeCell ref="C27:I27"/>
    <mergeCell ref="J27:O27"/>
    <mergeCell ref="C12:E25"/>
    <mergeCell ref="C11:E11"/>
    <mergeCell ref="F10:N10"/>
    <mergeCell ref="B2:AE2"/>
    <mergeCell ref="C4:E4"/>
    <mergeCell ref="C5:E5"/>
    <mergeCell ref="C7:E7"/>
    <mergeCell ref="C8:E8"/>
    <mergeCell ref="G7:P7"/>
    <mergeCell ref="X11:AE11"/>
    <mergeCell ref="G4:AD4"/>
    <mergeCell ref="C10:E10"/>
    <mergeCell ref="C9:E9"/>
    <mergeCell ref="F11:I11"/>
    <mergeCell ref="L11:O11"/>
    <mergeCell ref="R11:U11"/>
    <mergeCell ref="O10:Q10"/>
    <mergeCell ref="R10:W10"/>
    <mergeCell ref="G8:P8"/>
    <mergeCell ref="E28:I28"/>
    <mergeCell ref="E29:I29"/>
    <mergeCell ref="C28:D30"/>
    <mergeCell ref="E31:I31"/>
    <mergeCell ref="E37:I37"/>
    <mergeCell ref="E35:I35"/>
    <mergeCell ref="E34:I34"/>
    <mergeCell ref="E33:I33"/>
    <mergeCell ref="E30:I30"/>
    <mergeCell ref="C26:E26"/>
    <mergeCell ref="G6:H6"/>
    <mergeCell ref="P6:Q6"/>
    <mergeCell ref="P32:AE32"/>
    <mergeCell ref="C31:D37"/>
    <mergeCell ref="E32:I32"/>
    <mergeCell ref="J32:O32"/>
    <mergeCell ref="J33:O33"/>
    <mergeCell ref="Q7:R7"/>
    <mergeCell ref="Q8:R8"/>
  </mergeCells>
  <dataValidations count="1">
    <dataValidation type="list" allowBlank="1" showInputMessage="1" showErrorMessage="1" sqref="R10:W10">
      <formula1>種別</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3" customWidth="1"/>
    <col min="2" max="2" width="1.8515625" style="63" customWidth="1"/>
    <col min="3" max="3" width="2.57421875" style="63" customWidth="1"/>
    <col min="4" max="4" width="12.57421875" style="63" customWidth="1"/>
    <col min="5" max="5" width="4.57421875" style="63" customWidth="1"/>
    <col min="6" max="6" width="12.57421875" style="63" customWidth="1"/>
    <col min="7" max="7" width="11.421875" style="63" customWidth="1"/>
    <col min="8" max="8" width="12.57421875" style="63" customWidth="1"/>
    <col min="9" max="9" width="2.57421875" style="114" customWidth="1"/>
    <col min="10" max="10" width="10.57421875" style="114" customWidth="1"/>
    <col min="11" max="11" width="2.57421875" style="114" customWidth="1"/>
    <col min="12" max="12" width="12.57421875" style="114" customWidth="1"/>
    <col min="13" max="18" width="10.57421875" style="63" customWidth="1"/>
    <col min="19" max="19" width="3.57421875" style="63" customWidth="1"/>
    <col min="20" max="20" width="7.57421875" style="63" customWidth="1"/>
    <col min="21" max="21" width="13.57421875" style="63" customWidth="1"/>
    <col min="22" max="16384" width="9.00390625" style="63" customWidth="1"/>
  </cols>
  <sheetData>
    <row r="1" spans="2:8" ht="19.5" customHeight="1">
      <c r="B1" s="151" t="s">
        <v>203</v>
      </c>
      <c r="C1" s="151"/>
      <c r="D1" s="151"/>
      <c r="E1" s="151"/>
      <c r="F1" s="152"/>
      <c r="G1" s="152"/>
      <c r="H1" s="152"/>
    </row>
    <row r="2" spans="2:21" ht="24.75" customHeight="1">
      <c r="B2" s="398" t="s">
        <v>135</v>
      </c>
      <c r="C2" s="398"/>
      <c r="D2" s="398"/>
      <c r="E2" s="398"/>
      <c r="F2" s="398"/>
      <c r="G2" s="398"/>
      <c r="H2" s="398"/>
      <c r="I2" s="398"/>
      <c r="J2" s="398"/>
      <c r="K2" s="398"/>
      <c r="L2" s="398"/>
      <c r="M2" s="398"/>
      <c r="N2" s="398"/>
      <c r="O2" s="398"/>
      <c r="P2" s="398"/>
      <c r="Q2" s="398"/>
      <c r="R2" s="398"/>
      <c r="S2" s="398"/>
      <c r="T2" s="398"/>
      <c r="U2" s="398"/>
    </row>
    <row r="3" spans="2:21" ht="24" customHeight="1" thickBot="1">
      <c r="B3" s="63" t="s">
        <v>204</v>
      </c>
      <c r="C3" s="64"/>
      <c r="D3" s="64"/>
      <c r="E3" s="64"/>
      <c r="F3" s="64"/>
      <c r="G3" s="64"/>
      <c r="H3" s="64"/>
      <c r="I3" s="153"/>
      <c r="J3" s="153"/>
      <c r="K3" s="153"/>
      <c r="L3" s="153"/>
      <c r="M3" s="64"/>
      <c r="N3" s="64"/>
      <c r="O3" s="64"/>
      <c r="P3" s="64"/>
      <c r="Q3" s="64"/>
      <c r="R3" s="64"/>
      <c r="S3" s="64"/>
      <c r="T3" s="64"/>
      <c r="U3" s="64"/>
    </row>
    <row r="4" spans="3:21" ht="27.75" customHeight="1" thickBot="1">
      <c r="C4" s="355" t="s">
        <v>153</v>
      </c>
      <c r="D4" s="359" t="s">
        <v>148</v>
      </c>
      <c r="E4" s="360"/>
      <c r="F4" s="359" t="s">
        <v>205</v>
      </c>
      <c r="G4" s="360"/>
      <c r="H4" s="359" t="s">
        <v>206</v>
      </c>
      <c r="I4" s="363"/>
      <c r="J4" s="363"/>
      <c r="K4" s="363"/>
      <c r="L4" s="399" t="s">
        <v>207</v>
      </c>
      <c r="M4" s="401" t="s">
        <v>208</v>
      </c>
      <c r="N4" s="402"/>
      <c r="O4" s="402"/>
      <c r="P4" s="403"/>
      <c r="Q4" s="403"/>
      <c r="R4" s="154" t="s">
        <v>209</v>
      </c>
      <c r="S4" s="404" t="s">
        <v>210</v>
      </c>
      <c r="T4" s="405"/>
      <c r="U4" s="408" t="s">
        <v>48</v>
      </c>
    </row>
    <row r="5" spans="3:21" ht="27.75" customHeight="1" thickBot="1">
      <c r="C5" s="356"/>
      <c r="D5" s="361"/>
      <c r="E5" s="362"/>
      <c r="F5" s="361"/>
      <c r="G5" s="362"/>
      <c r="H5" s="361"/>
      <c r="I5" s="365"/>
      <c r="J5" s="365"/>
      <c r="K5" s="365"/>
      <c r="L5" s="400"/>
      <c r="M5" s="155" t="s">
        <v>211</v>
      </c>
      <c r="N5" s="156" t="s">
        <v>161</v>
      </c>
      <c r="O5" s="157" t="s">
        <v>162</v>
      </c>
      <c r="P5" s="158" t="s">
        <v>212</v>
      </c>
      <c r="Q5" s="159" t="s">
        <v>3</v>
      </c>
      <c r="R5" s="160" t="s">
        <v>213</v>
      </c>
      <c r="S5" s="406"/>
      <c r="T5" s="407"/>
      <c r="U5" s="409"/>
    </row>
    <row r="6" spans="3:21" ht="51.75" customHeight="1">
      <c r="C6" s="397">
        <v>1</v>
      </c>
      <c r="D6" s="385"/>
      <c r="E6" s="386"/>
      <c r="F6" s="389"/>
      <c r="G6" s="390"/>
      <c r="H6" s="393"/>
      <c r="I6" s="395" t="s">
        <v>159</v>
      </c>
      <c r="J6" s="395"/>
      <c r="K6" s="395"/>
      <c r="L6" s="161" t="s">
        <v>214</v>
      </c>
      <c r="M6" s="135"/>
      <c r="N6" s="162"/>
      <c r="O6" s="162"/>
      <c r="P6" s="137"/>
      <c r="Q6" s="163">
        <f aca="true" t="shared" si="0" ref="Q6:Q11">SUM(M6:P6)</f>
        <v>0</v>
      </c>
      <c r="R6" s="138">
        <f>ROUNDDOWN(Q6*10.21/100,0)</f>
        <v>0</v>
      </c>
      <c r="S6" s="373">
        <f>Q6-R6</f>
        <v>0</v>
      </c>
      <c r="T6" s="374"/>
      <c r="U6" s="165"/>
    </row>
    <row r="7" spans="3:21" ht="51.75" customHeight="1" thickBot="1">
      <c r="C7" s="383"/>
      <c r="D7" s="387"/>
      <c r="E7" s="388"/>
      <c r="F7" s="391"/>
      <c r="G7" s="392"/>
      <c r="H7" s="394"/>
      <c r="I7" s="396"/>
      <c r="J7" s="396"/>
      <c r="K7" s="396"/>
      <c r="L7" s="166" t="s">
        <v>215</v>
      </c>
      <c r="M7" s="167"/>
      <c r="N7" s="168"/>
      <c r="O7" s="168"/>
      <c r="P7" s="169"/>
      <c r="Q7" s="170">
        <f t="shared" si="0"/>
        <v>0</v>
      </c>
      <c r="R7" s="171"/>
      <c r="S7" s="375"/>
      <c r="T7" s="376"/>
      <c r="U7" s="172" t="s">
        <v>216</v>
      </c>
    </row>
    <row r="8" spans="3:21" ht="51.75" customHeight="1">
      <c r="C8" s="397">
        <v>2</v>
      </c>
      <c r="D8" s="385"/>
      <c r="E8" s="386"/>
      <c r="F8" s="389"/>
      <c r="G8" s="390"/>
      <c r="H8" s="393"/>
      <c r="I8" s="395" t="s">
        <v>159</v>
      </c>
      <c r="J8" s="395"/>
      <c r="K8" s="395"/>
      <c r="L8" s="161" t="s">
        <v>214</v>
      </c>
      <c r="M8" s="173"/>
      <c r="N8" s="174"/>
      <c r="O8" s="174"/>
      <c r="P8" s="175"/>
      <c r="Q8" s="164">
        <f t="shared" si="0"/>
        <v>0</v>
      </c>
      <c r="R8" s="145">
        <f>ROUNDDOWN(Q8*10.21/100,0)</f>
        <v>0</v>
      </c>
      <c r="S8" s="373">
        <f>Q8-R8</f>
        <v>0</v>
      </c>
      <c r="T8" s="374"/>
      <c r="U8" s="176"/>
    </row>
    <row r="9" spans="3:21" ht="51.75" customHeight="1" thickBot="1">
      <c r="C9" s="384"/>
      <c r="D9" s="387"/>
      <c r="E9" s="388"/>
      <c r="F9" s="391"/>
      <c r="G9" s="392"/>
      <c r="H9" s="394"/>
      <c r="I9" s="396"/>
      <c r="J9" s="396"/>
      <c r="K9" s="396"/>
      <c r="L9" s="166" t="s">
        <v>215</v>
      </c>
      <c r="M9" s="141"/>
      <c r="N9" s="177"/>
      <c r="O9" s="177"/>
      <c r="P9" s="143"/>
      <c r="Q9" s="178">
        <f t="shared" si="0"/>
        <v>0</v>
      </c>
      <c r="R9" s="171"/>
      <c r="S9" s="375"/>
      <c r="T9" s="376"/>
      <c r="U9" s="179" t="s">
        <v>216</v>
      </c>
    </row>
    <row r="10" spans="3:21" ht="51.75" customHeight="1">
      <c r="C10" s="383">
        <v>3</v>
      </c>
      <c r="D10" s="385"/>
      <c r="E10" s="386"/>
      <c r="F10" s="389"/>
      <c r="G10" s="390"/>
      <c r="H10" s="393"/>
      <c r="I10" s="395" t="s">
        <v>159</v>
      </c>
      <c r="J10" s="395"/>
      <c r="K10" s="395"/>
      <c r="L10" s="161" t="s">
        <v>214</v>
      </c>
      <c r="M10" s="180"/>
      <c r="N10" s="181"/>
      <c r="O10" s="181"/>
      <c r="P10" s="182"/>
      <c r="Q10" s="183">
        <f t="shared" si="0"/>
        <v>0</v>
      </c>
      <c r="R10" s="146">
        <f>ROUNDDOWN(Q10*10.21/100,0)</f>
        <v>0</v>
      </c>
      <c r="S10" s="373">
        <f>Q10-R10</f>
        <v>0</v>
      </c>
      <c r="T10" s="374"/>
      <c r="U10" s="184"/>
    </row>
    <row r="11" spans="3:21" ht="51.75" customHeight="1" thickBot="1">
      <c r="C11" s="384"/>
      <c r="D11" s="387"/>
      <c r="E11" s="388"/>
      <c r="F11" s="391"/>
      <c r="G11" s="392"/>
      <c r="H11" s="394"/>
      <c r="I11" s="396"/>
      <c r="J11" s="396"/>
      <c r="K11" s="396"/>
      <c r="L11" s="166" t="s">
        <v>215</v>
      </c>
      <c r="M11" s="167"/>
      <c r="N11" s="168"/>
      <c r="O11" s="168"/>
      <c r="P11" s="143"/>
      <c r="Q11" s="170">
        <f t="shared" si="0"/>
        <v>0</v>
      </c>
      <c r="R11" s="171"/>
      <c r="S11" s="375"/>
      <c r="T11" s="376"/>
      <c r="U11" s="172" t="s">
        <v>216</v>
      </c>
    </row>
    <row r="12" spans="3:21" ht="51.75" customHeight="1">
      <c r="C12" s="377" t="s">
        <v>217</v>
      </c>
      <c r="D12" s="377"/>
      <c r="E12" s="377"/>
      <c r="F12" s="377"/>
      <c r="G12" s="377"/>
      <c r="H12" s="377"/>
      <c r="I12" s="377"/>
      <c r="J12" s="377"/>
      <c r="K12" s="377"/>
      <c r="L12" s="378"/>
      <c r="M12" s="321" t="s">
        <v>156</v>
      </c>
      <c r="N12" s="322"/>
      <c r="O12" s="322"/>
      <c r="P12" s="323"/>
      <c r="Q12" s="164">
        <f>SUM(Q6:Q11)</f>
        <v>0</v>
      </c>
      <c r="R12" s="145">
        <f>R6+R8+R10</f>
        <v>0</v>
      </c>
      <c r="S12" s="381"/>
      <c r="T12" s="382"/>
      <c r="U12" s="185"/>
    </row>
    <row r="13" spans="3:21" ht="51.75" customHeight="1" thickBot="1">
      <c r="C13" s="379"/>
      <c r="D13" s="379"/>
      <c r="E13" s="379"/>
      <c r="F13" s="379"/>
      <c r="G13" s="379"/>
      <c r="H13" s="379"/>
      <c r="I13" s="379"/>
      <c r="J13" s="379"/>
      <c r="K13" s="379"/>
      <c r="L13" s="380"/>
      <c r="M13" s="331" t="s">
        <v>157</v>
      </c>
      <c r="N13" s="332"/>
      <c r="O13" s="332"/>
      <c r="P13" s="333"/>
      <c r="Q13" s="178"/>
      <c r="R13" s="171"/>
      <c r="S13" s="375"/>
      <c r="T13" s="376"/>
      <c r="U13" s="186"/>
    </row>
    <row r="14" spans="2:21" ht="24.75" customHeight="1" thickBot="1">
      <c r="B14" s="63" t="s">
        <v>218</v>
      </c>
      <c r="C14" s="187"/>
      <c r="D14" s="187"/>
      <c r="E14" s="187"/>
      <c r="F14" s="187"/>
      <c r="G14" s="187"/>
      <c r="H14" s="187"/>
      <c r="I14" s="187"/>
      <c r="J14" s="187"/>
      <c r="K14" s="187"/>
      <c r="L14" s="187"/>
      <c r="M14" s="187"/>
      <c r="N14" s="187"/>
      <c r="O14" s="187"/>
      <c r="P14" s="187"/>
      <c r="Q14" s="187"/>
      <c r="R14" s="187"/>
      <c r="S14" s="187"/>
      <c r="T14" s="187"/>
      <c r="U14" s="187"/>
    </row>
    <row r="15" spans="3:21" ht="27.75" customHeight="1" thickBot="1">
      <c r="C15" s="355" t="s">
        <v>153</v>
      </c>
      <c r="D15" s="357" t="s">
        <v>154</v>
      </c>
      <c r="E15" s="359" t="s">
        <v>155</v>
      </c>
      <c r="F15" s="360"/>
      <c r="G15" s="359" t="s">
        <v>47</v>
      </c>
      <c r="H15" s="360"/>
      <c r="I15" s="359" t="s">
        <v>206</v>
      </c>
      <c r="J15" s="363"/>
      <c r="K15" s="363"/>
      <c r="L15" s="364"/>
      <c r="M15" s="368" t="s">
        <v>219</v>
      </c>
      <c r="N15" s="372"/>
      <c r="O15" s="372"/>
      <c r="P15" s="372"/>
      <c r="Q15" s="369"/>
      <c r="R15" s="368" t="s">
        <v>48</v>
      </c>
      <c r="S15" s="369"/>
      <c r="T15" s="368" t="s">
        <v>5</v>
      </c>
      <c r="U15" s="369"/>
    </row>
    <row r="16" spans="3:21" ht="27.75" customHeight="1" thickBot="1">
      <c r="C16" s="356"/>
      <c r="D16" s="358"/>
      <c r="E16" s="361"/>
      <c r="F16" s="362"/>
      <c r="G16" s="361"/>
      <c r="H16" s="362"/>
      <c r="I16" s="361"/>
      <c r="J16" s="365"/>
      <c r="K16" s="365"/>
      <c r="L16" s="366"/>
      <c r="M16" s="188" t="s">
        <v>161</v>
      </c>
      <c r="N16" s="189" t="s">
        <v>162</v>
      </c>
      <c r="O16" s="189" t="s">
        <v>220</v>
      </c>
      <c r="P16" s="190" t="s">
        <v>24</v>
      </c>
      <c r="Q16" s="191" t="s">
        <v>3</v>
      </c>
      <c r="R16" s="370"/>
      <c r="S16" s="371"/>
      <c r="T16" s="370"/>
      <c r="U16" s="371"/>
    </row>
    <row r="17" spans="3:21" ht="51.75" customHeight="1">
      <c r="C17" s="61">
        <v>1</v>
      </c>
      <c r="D17" s="132"/>
      <c r="E17" s="336"/>
      <c r="F17" s="337"/>
      <c r="G17" s="338"/>
      <c r="H17" s="339"/>
      <c r="I17" s="336"/>
      <c r="J17" s="340"/>
      <c r="K17" s="133" t="s">
        <v>159</v>
      </c>
      <c r="L17" s="134"/>
      <c r="M17" s="135"/>
      <c r="N17" s="136"/>
      <c r="O17" s="136"/>
      <c r="P17" s="137"/>
      <c r="Q17" s="138">
        <f aca="true" t="shared" si="1" ref="Q17:Q31">SUM(M17:P17)</f>
        <v>0</v>
      </c>
      <c r="R17" s="329"/>
      <c r="S17" s="330"/>
      <c r="T17" s="329"/>
      <c r="U17" s="330"/>
    </row>
    <row r="18" spans="3:21" ht="51.75" customHeight="1">
      <c r="C18" s="61">
        <v>2</v>
      </c>
      <c r="D18" s="132"/>
      <c r="E18" s="336"/>
      <c r="F18" s="337"/>
      <c r="G18" s="338"/>
      <c r="H18" s="339"/>
      <c r="I18" s="336"/>
      <c r="J18" s="340"/>
      <c r="K18" s="133" t="s">
        <v>159</v>
      </c>
      <c r="L18" s="134"/>
      <c r="M18" s="135"/>
      <c r="N18" s="136"/>
      <c r="O18" s="136"/>
      <c r="P18" s="137"/>
      <c r="Q18" s="138">
        <f t="shared" si="1"/>
        <v>0</v>
      </c>
      <c r="R18" s="329"/>
      <c r="S18" s="330"/>
      <c r="T18" s="329"/>
      <c r="U18" s="330"/>
    </row>
    <row r="19" spans="3:21" ht="51.75" customHeight="1">
      <c r="C19" s="61">
        <v>3</v>
      </c>
      <c r="D19" s="132"/>
      <c r="E19" s="336"/>
      <c r="F19" s="337"/>
      <c r="G19" s="338"/>
      <c r="H19" s="339"/>
      <c r="I19" s="336"/>
      <c r="J19" s="340"/>
      <c r="K19" s="133" t="s">
        <v>159</v>
      </c>
      <c r="L19" s="134"/>
      <c r="M19" s="135"/>
      <c r="N19" s="136"/>
      <c r="O19" s="136"/>
      <c r="P19" s="137"/>
      <c r="Q19" s="138">
        <f t="shared" si="1"/>
        <v>0</v>
      </c>
      <c r="R19" s="329"/>
      <c r="S19" s="330"/>
      <c r="T19" s="329"/>
      <c r="U19" s="330"/>
    </row>
    <row r="20" spans="3:21" ht="51.75" customHeight="1">
      <c r="C20" s="61">
        <v>4</v>
      </c>
      <c r="D20" s="132"/>
      <c r="E20" s="336"/>
      <c r="F20" s="337"/>
      <c r="G20" s="338"/>
      <c r="H20" s="339"/>
      <c r="I20" s="336"/>
      <c r="J20" s="340"/>
      <c r="K20" s="133" t="s">
        <v>159</v>
      </c>
      <c r="L20" s="134"/>
      <c r="M20" s="135"/>
      <c r="N20" s="136"/>
      <c r="O20" s="136"/>
      <c r="P20" s="137"/>
      <c r="Q20" s="138">
        <f t="shared" si="1"/>
        <v>0</v>
      </c>
      <c r="R20" s="329"/>
      <c r="S20" s="330"/>
      <c r="T20" s="329"/>
      <c r="U20" s="330"/>
    </row>
    <row r="21" spans="3:21" ht="51.75" customHeight="1">
      <c r="C21" s="61">
        <v>5</v>
      </c>
      <c r="D21" s="132"/>
      <c r="E21" s="336"/>
      <c r="F21" s="337"/>
      <c r="G21" s="338"/>
      <c r="H21" s="339"/>
      <c r="I21" s="336"/>
      <c r="J21" s="340"/>
      <c r="K21" s="133" t="s">
        <v>159</v>
      </c>
      <c r="L21" s="134"/>
      <c r="M21" s="135"/>
      <c r="N21" s="136"/>
      <c r="O21" s="136"/>
      <c r="P21" s="137"/>
      <c r="Q21" s="138">
        <f t="shared" si="1"/>
        <v>0</v>
      </c>
      <c r="R21" s="329"/>
      <c r="S21" s="330"/>
      <c r="T21" s="329"/>
      <c r="U21" s="330"/>
    </row>
    <row r="22" spans="3:21" ht="51.75" customHeight="1">
      <c r="C22" s="61">
        <v>6</v>
      </c>
      <c r="D22" s="132"/>
      <c r="E22" s="336"/>
      <c r="F22" s="337"/>
      <c r="G22" s="338"/>
      <c r="H22" s="339"/>
      <c r="I22" s="336"/>
      <c r="J22" s="340"/>
      <c r="K22" s="133" t="s">
        <v>159</v>
      </c>
      <c r="L22" s="134"/>
      <c r="M22" s="135"/>
      <c r="N22" s="136"/>
      <c r="O22" s="136"/>
      <c r="P22" s="137"/>
      <c r="Q22" s="138">
        <f t="shared" si="1"/>
        <v>0</v>
      </c>
      <c r="R22" s="329"/>
      <c r="S22" s="330"/>
      <c r="T22" s="329"/>
      <c r="U22" s="330"/>
    </row>
    <row r="23" spans="3:21" ht="51.75" customHeight="1">
      <c r="C23" s="61">
        <v>7</v>
      </c>
      <c r="D23" s="132"/>
      <c r="E23" s="336"/>
      <c r="F23" s="337"/>
      <c r="G23" s="338"/>
      <c r="H23" s="339"/>
      <c r="I23" s="336"/>
      <c r="J23" s="340"/>
      <c r="K23" s="133" t="s">
        <v>159</v>
      </c>
      <c r="L23" s="134"/>
      <c r="M23" s="135"/>
      <c r="N23" s="136"/>
      <c r="O23" s="136"/>
      <c r="P23" s="137"/>
      <c r="Q23" s="138">
        <f t="shared" si="1"/>
        <v>0</v>
      </c>
      <c r="R23" s="329"/>
      <c r="S23" s="330"/>
      <c r="T23" s="329"/>
      <c r="U23" s="330"/>
    </row>
    <row r="24" spans="3:21" ht="51.75" customHeight="1">
      <c r="C24" s="61">
        <v>8</v>
      </c>
      <c r="D24" s="132"/>
      <c r="E24" s="336"/>
      <c r="F24" s="337"/>
      <c r="G24" s="338"/>
      <c r="H24" s="339"/>
      <c r="I24" s="336"/>
      <c r="J24" s="340"/>
      <c r="K24" s="133" t="s">
        <v>159</v>
      </c>
      <c r="L24" s="134"/>
      <c r="M24" s="135"/>
      <c r="N24" s="136"/>
      <c r="O24" s="136"/>
      <c r="P24" s="137"/>
      <c r="Q24" s="138">
        <f t="shared" si="1"/>
        <v>0</v>
      </c>
      <c r="R24" s="329"/>
      <c r="S24" s="330"/>
      <c r="T24" s="329"/>
      <c r="U24" s="330"/>
    </row>
    <row r="25" spans="3:21" ht="51.75" customHeight="1">
      <c r="C25" s="61">
        <v>9</v>
      </c>
      <c r="D25" s="132"/>
      <c r="E25" s="336"/>
      <c r="F25" s="337"/>
      <c r="G25" s="338"/>
      <c r="H25" s="339"/>
      <c r="I25" s="336"/>
      <c r="J25" s="340"/>
      <c r="K25" s="133" t="s">
        <v>159</v>
      </c>
      <c r="L25" s="134"/>
      <c r="M25" s="135"/>
      <c r="N25" s="136"/>
      <c r="O25" s="136"/>
      <c r="P25" s="137"/>
      <c r="Q25" s="138">
        <f t="shared" si="1"/>
        <v>0</v>
      </c>
      <c r="R25" s="329"/>
      <c r="S25" s="330"/>
      <c r="T25" s="329"/>
      <c r="U25" s="330"/>
    </row>
    <row r="26" spans="3:21" ht="51.75" customHeight="1">
      <c r="C26" s="61">
        <v>10</v>
      </c>
      <c r="D26" s="132"/>
      <c r="E26" s="336"/>
      <c r="F26" s="337"/>
      <c r="G26" s="338"/>
      <c r="H26" s="339"/>
      <c r="I26" s="336"/>
      <c r="J26" s="340"/>
      <c r="K26" s="133" t="s">
        <v>159</v>
      </c>
      <c r="L26" s="134"/>
      <c r="M26" s="135"/>
      <c r="N26" s="136"/>
      <c r="O26" s="136"/>
      <c r="P26" s="137"/>
      <c r="Q26" s="138">
        <f t="shared" si="1"/>
        <v>0</v>
      </c>
      <c r="R26" s="329"/>
      <c r="S26" s="330"/>
      <c r="T26" s="329"/>
      <c r="U26" s="330"/>
    </row>
    <row r="27" spans="3:21" ht="51.75" customHeight="1">
      <c r="C27" s="61">
        <v>11</v>
      </c>
      <c r="D27" s="132"/>
      <c r="E27" s="336"/>
      <c r="F27" s="337"/>
      <c r="G27" s="338"/>
      <c r="H27" s="339"/>
      <c r="I27" s="336"/>
      <c r="J27" s="340"/>
      <c r="K27" s="133" t="s">
        <v>159</v>
      </c>
      <c r="L27" s="134"/>
      <c r="M27" s="135"/>
      <c r="N27" s="136"/>
      <c r="O27" s="136"/>
      <c r="P27" s="137"/>
      <c r="Q27" s="138">
        <f t="shared" si="1"/>
        <v>0</v>
      </c>
      <c r="R27" s="329"/>
      <c r="S27" s="330"/>
      <c r="T27" s="329"/>
      <c r="U27" s="330"/>
    </row>
    <row r="28" spans="3:21" ht="51.75" customHeight="1">
      <c r="C28" s="61">
        <v>12</v>
      </c>
      <c r="D28" s="132"/>
      <c r="E28" s="336"/>
      <c r="F28" s="337"/>
      <c r="G28" s="338"/>
      <c r="H28" s="339"/>
      <c r="I28" s="336"/>
      <c r="J28" s="340"/>
      <c r="K28" s="133" t="s">
        <v>159</v>
      </c>
      <c r="L28" s="134"/>
      <c r="M28" s="135"/>
      <c r="N28" s="136"/>
      <c r="O28" s="136"/>
      <c r="P28" s="137"/>
      <c r="Q28" s="138">
        <f t="shared" si="1"/>
        <v>0</v>
      </c>
      <c r="R28" s="329"/>
      <c r="S28" s="330"/>
      <c r="T28" s="329"/>
      <c r="U28" s="330"/>
    </row>
    <row r="29" spans="3:21" ht="51.75" customHeight="1">
      <c r="C29" s="61">
        <v>13</v>
      </c>
      <c r="D29" s="132"/>
      <c r="E29" s="336"/>
      <c r="F29" s="337"/>
      <c r="G29" s="338"/>
      <c r="H29" s="339"/>
      <c r="I29" s="336"/>
      <c r="J29" s="340"/>
      <c r="K29" s="133" t="s">
        <v>159</v>
      </c>
      <c r="L29" s="134"/>
      <c r="M29" s="135"/>
      <c r="N29" s="136"/>
      <c r="O29" s="136"/>
      <c r="P29" s="137"/>
      <c r="Q29" s="138">
        <f t="shared" si="1"/>
        <v>0</v>
      </c>
      <c r="R29" s="329"/>
      <c r="S29" s="330"/>
      <c r="T29" s="329"/>
      <c r="U29" s="330"/>
    </row>
    <row r="30" spans="3:21" ht="51.75" customHeight="1">
      <c r="C30" s="61">
        <v>14</v>
      </c>
      <c r="D30" s="132"/>
      <c r="E30" s="336"/>
      <c r="F30" s="337"/>
      <c r="G30" s="338"/>
      <c r="H30" s="339"/>
      <c r="I30" s="336"/>
      <c r="J30" s="340"/>
      <c r="K30" s="133" t="s">
        <v>159</v>
      </c>
      <c r="L30" s="134"/>
      <c r="M30" s="135"/>
      <c r="N30" s="136"/>
      <c r="O30" s="136"/>
      <c r="P30" s="137"/>
      <c r="Q30" s="138">
        <f t="shared" si="1"/>
        <v>0</v>
      </c>
      <c r="R30" s="329"/>
      <c r="S30" s="330"/>
      <c r="T30" s="329"/>
      <c r="U30" s="330"/>
    </row>
    <row r="31" spans="3:21" ht="51.75" customHeight="1" thickBot="1">
      <c r="C31" s="62">
        <v>15</v>
      </c>
      <c r="D31" s="132"/>
      <c r="E31" s="341"/>
      <c r="F31" s="342"/>
      <c r="G31" s="343"/>
      <c r="H31" s="344"/>
      <c r="I31" s="341"/>
      <c r="J31" s="345"/>
      <c r="K31" s="139" t="s">
        <v>159</v>
      </c>
      <c r="L31" s="140"/>
      <c r="M31" s="141"/>
      <c r="N31" s="142"/>
      <c r="O31" s="142"/>
      <c r="P31" s="143"/>
      <c r="Q31" s="144">
        <f t="shared" si="1"/>
        <v>0</v>
      </c>
      <c r="R31" s="334"/>
      <c r="S31" s="335"/>
      <c r="T31" s="334"/>
      <c r="U31" s="335"/>
    </row>
    <row r="32" spans="3:21" ht="51.75" customHeight="1">
      <c r="C32" s="192"/>
      <c r="D32" s="317" t="s">
        <v>164</v>
      </c>
      <c r="E32" s="317"/>
      <c r="F32" s="317"/>
      <c r="G32" s="317"/>
      <c r="H32" s="317"/>
      <c r="I32" s="317"/>
      <c r="J32" s="317"/>
      <c r="K32" s="317"/>
      <c r="L32" s="318"/>
      <c r="M32" s="321" t="s">
        <v>160</v>
      </c>
      <c r="N32" s="322"/>
      <c r="O32" s="322"/>
      <c r="P32" s="323"/>
      <c r="Q32" s="145">
        <f>SUM(Q17:Q31)</f>
        <v>0</v>
      </c>
      <c r="R32" s="324"/>
      <c r="S32" s="325"/>
      <c r="T32" s="324"/>
      <c r="U32" s="325"/>
    </row>
    <row r="33" spans="3:21" ht="51.75" customHeight="1">
      <c r="C33" s="192"/>
      <c r="D33" s="319"/>
      <c r="E33" s="319"/>
      <c r="F33" s="319"/>
      <c r="G33" s="319"/>
      <c r="H33" s="319"/>
      <c r="I33" s="319"/>
      <c r="J33" s="319"/>
      <c r="K33" s="319"/>
      <c r="L33" s="320"/>
      <c r="M33" s="326" t="s">
        <v>156</v>
      </c>
      <c r="N33" s="327"/>
      <c r="O33" s="327"/>
      <c r="P33" s="328"/>
      <c r="Q33" s="146">
        <f>SUM(Q32)</f>
        <v>0</v>
      </c>
      <c r="R33" s="329"/>
      <c r="S33" s="330"/>
      <c r="T33" s="329"/>
      <c r="U33" s="330"/>
    </row>
    <row r="34" spans="3:21" ht="51.75" customHeight="1" thickBot="1">
      <c r="C34" s="192"/>
      <c r="D34" s="319"/>
      <c r="E34" s="319"/>
      <c r="F34" s="319"/>
      <c r="G34" s="319"/>
      <c r="H34" s="319"/>
      <c r="I34" s="319"/>
      <c r="J34" s="319"/>
      <c r="K34" s="319"/>
      <c r="L34" s="320"/>
      <c r="M34" s="331" t="s">
        <v>157</v>
      </c>
      <c r="N34" s="332"/>
      <c r="O34" s="332"/>
      <c r="P34" s="333"/>
      <c r="Q34" s="147"/>
      <c r="R34" s="334"/>
      <c r="S34" s="335"/>
      <c r="T34" s="334"/>
      <c r="U34" s="335"/>
    </row>
    <row r="35" ht="41.25" customHeight="1" thickBot="1"/>
    <row r="36" spans="3:21" ht="27.75" customHeight="1" thickBot="1">
      <c r="C36" s="355" t="s">
        <v>153</v>
      </c>
      <c r="D36" s="357" t="s">
        <v>154</v>
      </c>
      <c r="E36" s="359" t="s">
        <v>155</v>
      </c>
      <c r="F36" s="360"/>
      <c r="G36" s="359" t="s">
        <v>47</v>
      </c>
      <c r="H36" s="360"/>
      <c r="I36" s="359" t="s">
        <v>206</v>
      </c>
      <c r="J36" s="363"/>
      <c r="K36" s="363"/>
      <c r="L36" s="364"/>
      <c r="M36" s="346" t="s">
        <v>158</v>
      </c>
      <c r="N36" s="367"/>
      <c r="O36" s="367"/>
      <c r="P36" s="367"/>
      <c r="Q36" s="347"/>
      <c r="R36" s="346" t="s">
        <v>48</v>
      </c>
      <c r="S36" s="347"/>
      <c r="T36" s="346" t="s">
        <v>5</v>
      </c>
      <c r="U36" s="347"/>
    </row>
    <row r="37" spans="3:21" ht="27.75" customHeight="1" thickBot="1">
      <c r="C37" s="356"/>
      <c r="D37" s="358"/>
      <c r="E37" s="361"/>
      <c r="F37" s="362"/>
      <c r="G37" s="361"/>
      <c r="H37" s="362"/>
      <c r="I37" s="361"/>
      <c r="J37" s="365"/>
      <c r="K37" s="365"/>
      <c r="L37" s="366"/>
      <c r="M37" s="117" t="s">
        <v>221</v>
      </c>
      <c r="N37" s="118" t="s">
        <v>222</v>
      </c>
      <c r="O37" s="118" t="s">
        <v>220</v>
      </c>
      <c r="P37" s="115" t="s">
        <v>24</v>
      </c>
      <c r="Q37" s="108" t="s">
        <v>3</v>
      </c>
      <c r="R37" s="348"/>
      <c r="S37" s="349"/>
      <c r="T37" s="348"/>
      <c r="U37" s="349"/>
    </row>
    <row r="38" spans="3:21" ht="51.75" customHeight="1">
      <c r="C38" s="193">
        <v>16</v>
      </c>
      <c r="D38" s="132"/>
      <c r="E38" s="350"/>
      <c r="F38" s="351"/>
      <c r="G38" s="352"/>
      <c r="H38" s="353"/>
      <c r="I38" s="350"/>
      <c r="J38" s="354"/>
      <c r="K38" s="133" t="s">
        <v>159</v>
      </c>
      <c r="L38" s="194"/>
      <c r="M38" s="180"/>
      <c r="N38" s="195"/>
      <c r="O38" s="195"/>
      <c r="P38" s="182"/>
      <c r="Q38" s="145">
        <f aca="true" t="shared" si="2" ref="Q38:Q62">SUM(M38:P38)</f>
        <v>0</v>
      </c>
      <c r="R38" s="324"/>
      <c r="S38" s="325"/>
      <c r="T38" s="324"/>
      <c r="U38" s="325"/>
    </row>
    <row r="39" spans="3:21" ht="51.75" customHeight="1">
      <c r="C39" s="61">
        <v>17</v>
      </c>
      <c r="D39" s="132"/>
      <c r="E39" s="336"/>
      <c r="F39" s="337"/>
      <c r="G39" s="338"/>
      <c r="H39" s="339"/>
      <c r="I39" s="336"/>
      <c r="J39" s="340"/>
      <c r="K39" s="133" t="s">
        <v>159</v>
      </c>
      <c r="L39" s="134"/>
      <c r="M39" s="135"/>
      <c r="N39" s="136"/>
      <c r="O39" s="136"/>
      <c r="P39" s="137"/>
      <c r="Q39" s="138">
        <f t="shared" si="2"/>
        <v>0</v>
      </c>
      <c r="R39" s="329"/>
      <c r="S39" s="330"/>
      <c r="T39" s="329"/>
      <c r="U39" s="330"/>
    </row>
    <row r="40" spans="3:21" ht="51.75" customHeight="1">
      <c r="C40" s="61">
        <v>18</v>
      </c>
      <c r="D40" s="132"/>
      <c r="E40" s="336"/>
      <c r="F40" s="337"/>
      <c r="G40" s="338"/>
      <c r="H40" s="339"/>
      <c r="I40" s="336"/>
      <c r="J40" s="340"/>
      <c r="K40" s="133" t="s">
        <v>159</v>
      </c>
      <c r="L40" s="134"/>
      <c r="M40" s="135"/>
      <c r="N40" s="136"/>
      <c r="O40" s="136"/>
      <c r="P40" s="137"/>
      <c r="Q40" s="138">
        <f t="shared" si="2"/>
        <v>0</v>
      </c>
      <c r="R40" s="329"/>
      <c r="S40" s="330"/>
      <c r="T40" s="329"/>
      <c r="U40" s="330"/>
    </row>
    <row r="41" spans="3:21" ht="51.75" customHeight="1">
      <c r="C41" s="61">
        <v>19</v>
      </c>
      <c r="D41" s="132"/>
      <c r="E41" s="336"/>
      <c r="F41" s="337"/>
      <c r="G41" s="338"/>
      <c r="H41" s="339"/>
      <c r="I41" s="336"/>
      <c r="J41" s="340"/>
      <c r="K41" s="133" t="s">
        <v>159</v>
      </c>
      <c r="L41" s="134"/>
      <c r="M41" s="135"/>
      <c r="N41" s="136"/>
      <c r="O41" s="136"/>
      <c r="P41" s="137"/>
      <c r="Q41" s="138">
        <f t="shared" si="2"/>
        <v>0</v>
      </c>
      <c r="R41" s="329"/>
      <c r="S41" s="330"/>
      <c r="T41" s="329"/>
      <c r="U41" s="330"/>
    </row>
    <row r="42" spans="3:21" ht="51.75" customHeight="1">
      <c r="C42" s="61">
        <v>20</v>
      </c>
      <c r="D42" s="132"/>
      <c r="E42" s="336"/>
      <c r="F42" s="337"/>
      <c r="G42" s="338"/>
      <c r="H42" s="339"/>
      <c r="I42" s="336"/>
      <c r="J42" s="340"/>
      <c r="K42" s="133" t="s">
        <v>159</v>
      </c>
      <c r="L42" s="134"/>
      <c r="M42" s="135"/>
      <c r="N42" s="136"/>
      <c r="O42" s="136"/>
      <c r="P42" s="137"/>
      <c r="Q42" s="138">
        <f t="shared" si="2"/>
        <v>0</v>
      </c>
      <c r="R42" s="329"/>
      <c r="S42" s="330"/>
      <c r="T42" s="329"/>
      <c r="U42" s="330"/>
    </row>
    <row r="43" spans="3:21" ht="51.75" customHeight="1">
      <c r="C43" s="61">
        <v>21</v>
      </c>
      <c r="D43" s="132"/>
      <c r="E43" s="336"/>
      <c r="F43" s="337"/>
      <c r="G43" s="338"/>
      <c r="H43" s="339"/>
      <c r="I43" s="336"/>
      <c r="J43" s="340"/>
      <c r="K43" s="133" t="s">
        <v>159</v>
      </c>
      <c r="L43" s="134"/>
      <c r="M43" s="135"/>
      <c r="N43" s="136"/>
      <c r="O43" s="136"/>
      <c r="P43" s="137"/>
      <c r="Q43" s="138">
        <f t="shared" si="2"/>
        <v>0</v>
      </c>
      <c r="R43" s="329"/>
      <c r="S43" s="330"/>
      <c r="T43" s="329"/>
      <c r="U43" s="330"/>
    </row>
    <row r="44" spans="3:21" ht="51.75" customHeight="1">
      <c r="C44" s="61">
        <v>22</v>
      </c>
      <c r="D44" s="132"/>
      <c r="E44" s="336"/>
      <c r="F44" s="337"/>
      <c r="G44" s="338"/>
      <c r="H44" s="339"/>
      <c r="I44" s="336"/>
      <c r="J44" s="340"/>
      <c r="K44" s="133" t="s">
        <v>159</v>
      </c>
      <c r="L44" s="134"/>
      <c r="M44" s="135"/>
      <c r="N44" s="136"/>
      <c r="O44" s="136"/>
      <c r="P44" s="137"/>
      <c r="Q44" s="138">
        <f t="shared" si="2"/>
        <v>0</v>
      </c>
      <c r="R44" s="329"/>
      <c r="S44" s="330"/>
      <c r="T44" s="329"/>
      <c r="U44" s="330"/>
    </row>
    <row r="45" spans="3:21" ht="51.75" customHeight="1">
      <c r="C45" s="61">
        <v>23</v>
      </c>
      <c r="D45" s="132"/>
      <c r="E45" s="336"/>
      <c r="F45" s="337"/>
      <c r="G45" s="338"/>
      <c r="H45" s="339"/>
      <c r="I45" s="336"/>
      <c r="J45" s="340"/>
      <c r="K45" s="133" t="s">
        <v>159</v>
      </c>
      <c r="L45" s="134"/>
      <c r="M45" s="135"/>
      <c r="N45" s="136"/>
      <c r="O45" s="136"/>
      <c r="P45" s="137"/>
      <c r="Q45" s="138">
        <f t="shared" si="2"/>
        <v>0</v>
      </c>
      <c r="R45" s="329"/>
      <c r="S45" s="330"/>
      <c r="T45" s="329"/>
      <c r="U45" s="330"/>
    </row>
    <row r="46" spans="3:21" ht="51.75" customHeight="1">
      <c r="C46" s="61">
        <v>24</v>
      </c>
      <c r="D46" s="132"/>
      <c r="E46" s="336"/>
      <c r="F46" s="337"/>
      <c r="G46" s="338"/>
      <c r="H46" s="339"/>
      <c r="I46" s="336"/>
      <c r="J46" s="340"/>
      <c r="K46" s="133" t="s">
        <v>159</v>
      </c>
      <c r="L46" s="134"/>
      <c r="M46" s="135"/>
      <c r="N46" s="136"/>
      <c r="O46" s="136"/>
      <c r="P46" s="137"/>
      <c r="Q46" s="138">
        <f t="shared" si="2"/>
        <v>0</v>
      </c>
      <c r="R46" s="329"/>
      <c r="S46" s="330"/>
      <c r="T46" s="329"/>
      <c r="U46" s="330"/>
    </row>
    <row r="47" spans="3:21" ht="51.75" customHeight="1">
      <c r="C47" s="61">
        <v>25</v>
      </c>
      <c r="D47" s="132"/>
      <c r="E47" s="336"/>
      <c r="F47" s="337"/>
      <c r="G47" s="338"/>
      <c r="H47" s="339"/>
      <c r="I47" s="336"/>
      <c r="J47" s="340"/>
      <c r="K47" s="133" t="s">
        <v>159</v>
      </c>
      <c r="L47" s="134"/>
      <c r="M47" s="135"/>
      <c r="N47" s="136"/>
      <c r="O47" s="136"/>
      <c r="P47" s="137"/>
      <c r="Q47" s="138">
        <f t="shared" si="2"/>
        <v>0</v>
      </c>
      <c r="R47" s="329"/>
      <c r="S47" s="330"/>
      <c r="T47" s="329"/>
      <c r="U47" s="330"/>
    </row>
    <row r="48" spans="3:21" ht="51.75" customHeight="1">
      <c r="C48" s="61">
        <v>26</v>
      </c>
      <c r="D48" s="132"/>
      <c r="E48" s="336"/>
      <c r="F48" s="337"/>
      <c r="G48" s="338"/>
      <c r="H48" s="339"/>
      <c r="I48" s="336"/>
      <c r="J48" s="340"/>
      <c r="K48" s="133" t="s">
        <v>159</v>
      </c>
      <c r="L48" s="134"/>
      <c r="M48" s="135"/>
      <c r="N48" s="136"/>
      <c r="O48" s="136"/>
      <c r="P48" s="137"/>
      <c r="Q48" s="138">
        <f t="shared" si="2"/>
        <v>0</v>
      </c>
      <c r="R48" s="329"/>
      <c r="S48" s="330"/>
      <c r="T48" s="329"/>
      <c r="U48" s="330"/>
    </row>
    <row r="49" spans="3:21" ht="51.75" customHeight="1">
      <c r="C49" s="61">
        <v>27</v>
      </c>
      <c r="D49" s="132"/>
      <c r="E49" s="336"/>
      <c r="F49" s="337"/>
      <c r="G49" s="338"/>
      <c r="H49" s="339"/>
      <c r="I49" s="336"/>
      <c r="J49" s="340"/>
      <c r="K49" s="133" t="s">
        <v>159</v>
      </c>
      <c r="L49" s="134"/>
      <c r="M49" s="135"/>
      <c r="N49" s="136"/>
      <c r="O49" s="136"/>
      <c r="P49" s="137"/>
      <c r="Q49" s="138">
        <f t="shared" si="2"/>
        <v>0</v>
      </c>
      <c r="R49" s="329"/>
      <c r="S49" s="330"/>
      <c r="T49" s="329"/>
      <c r="U49" s="330"/>
    </row>
    <row r="50" spans="3:21" ht="51.75" customHeight="1">
      <c r="C50" s="61">
        <v>28</v>
      </c>
      <c r="D50" s="132"/>
      <c r="E50" s="336"/>
      <c r="F50" s="337"/>
      <c r="G50" s="338"/>
      <c r="H50" s="339"/>
      <c r="I50" s="336"/>
      <c r="J50" s="340"/>
      <c r="K50" s="133" t="s">
        <v>159</v>
      </c>
      <c r="L50" s="134"/>
      <c r="M50" s="135"/>
      <c r="N50" s="136"/>
      <c r="O50" s="136"/>
      <c r="P50" s="137"/>
      <c r="Q50" s="138">
        <f t="shared" si="2"/>
        <v>0</v>
      </c>
      <c r="R50" s="329"/>
      <c r="S50" s="330"/>
      <c r="T50" s="329"/>
      <c r="U50" s="330"/>
    </row>
    <row r="51" spans="3:21" ht="51.75" customHeight="1">
      <c r="C51" s="61">
        <v>29</v>
      </c>
      <c r="D51" s="132"/>
      <c r="E51" s="336"/>
      <c r="F51" s="337"/>
      <c r="G51" s="338"/>
      <c r="H51" s="339"/>
      <c r="I51" s="336"/>
      <c r="J51" s="340"/>
      <c r="K51" s="133" t="s">
        <v>159</v>
      </c>
      <c r="L51" s="134"/>
      <c r="M51" s="135"/>
      <c r="N51" s="136"/>
      <c r="O51" s="136"/>
      <c r="P51" s="137"/>
      <c r="Q51" s="138">
        <f t="shared" si="2"/>
        <v>0</v>
      </c>
      <c r="R51" s="329"/>
      <c r="S51" s="330"/>
      <c r="T51" s="329"/>
      <c r="U51" s="330"/>
    </row>
    <row r="52" spans="3:21" ht="51.75" customHeight="1">
      <c r="C52" s="61">
        <v>30</v>
      </c>
      <c r="D52" s="132"/>
      <c r="E52" s="336"/>
      <c r="F52" s="337"/>
      <c r="G52" s="338"/>
      <c r="H52" s="339"/>
      <c r="I52" s="336"/>
      <c r="J52" s="340"/>
      <c r="K52" s="133" t="s">
        <v>159</v>
      </c>
      <c r="L52" s="134"/>
      <c r="M52" s="135"/>
      <c r="N52" s="136"/>
      <c r="O52" s="136"/>
      <c r="P52" s="137"/>
      <c r="Q52" s="138">
        <f t="shared" si="2"/>
        <v>0</v>
      </c>
      <c r="R52" s="329"/>
      <c r="S52" s="330"/>
      <c r="T52" s="329"/>
      <c r="U52" s="330"/>
    </row>
    <row r="53" spans="3:21" ht="51.75" customHeight="1">
      <c r="C53" s="61">
        <v>31</v>
      </c>
      <c r="D53" s="132"/>
      <c r="E53" s="336"/>
      <c r="F53" s="337"/>
      <c r="G53" s="338"/>
      <c r="H53" s="339"/>
      <c r="I53" s="336"/>
      <c r="J53" s="340"/>
      <c r="K53" s="133" t="s">
        <v>159</v>
      </c>
      <c r="L53" s="134"/>
      <c r="M53" s="135"/>
      <c r="N53" s="136"/>
      <c r="O53" s="136"/>
      <c r="P53" s="137"/>
      <c r="Q53" s="138">
        <f t="shared" si="2"/>
        <v>0</v>
      </c>
      <c r="R53" s="329"/>
      <c r="S53" s="330"/>
      <c r="T53" s="329"/>
      <c r="U53" s="330"/>
    </row>
    <row r="54" spans="3:21" ht="51.75" customHeight="1">
      <c r="C54" s="61">
        <v>32</v>
      </c>
      <c r="D54" s="132"/>
      <c r="E54" s="336"/>
      <c r="F54" s="337"/>
      <c r="G54" s="338"/>
      <c r="H54" s="339"/>
      <c r="I54" s="336"/>
      <c r="J54" s="340"/>
      <c r="K54" s="133" t="s">
        <v>159</v>
      </c>
      <c r="L54" s="134"/>
      <c r="M54" s="135"/>
      <c r="N54" s="136"/>
      <c r="O54" s="136"/>
      <c r="P54" s="137"/>
      <c r="Q54" s="138">
        <f t="shared" si="2"/>
        <v>0</v>
      </c>
      <c r="R54" s="329"/>
      <c r="S54" s="330"/>
      <c r="T54" s="329"/>
      <c r="U54" s="330"/>
    </row>
    <row r="55" spans="3:21" ht="51.75" customHeight="1">
      <c r="C55" s="61">
        <v>33</v>
      </c>
      <c r="D55" s="132"/>
      <c r="E55" s="336"/>
      <c r="F55" s="337"/>
      <c r="G55" s="338"/>
      <c r="H55" s="339"/>
      <c r="I55" s="336"/>
      <c r="J55" s="340"/>
      <c r="K55" s="133" t="s">
        <v>159</v>
      </c>
      <c r="L55" s="134"/>
      <c r="M55" s="135"/>
      <c r="N55" s="136"/>
      <c r="O55" s="136"/>
      <c r="P55" s="137"/>
      <c r="Q55" s="138">
        <f t="shared" si="2"/>
        <v>0</v>
      </c>
      <c r="R55" s="329"/>
      <c r="S55" s="330"/>
      <c r="T55" s="329"/>
      <c r="U55" s="330"/>
    </row>
    <row r="56" spans="3:21" ht="51.75" customHeight="1">
      <c r="C56" s="61">
        <v>34</v>
      </c>
      <c r="D56" s="132"/>
      <c r="E56" s="336"/>
      <c r="F56" s="337"/>
      <c r="G56" s="338"/>
      <c r="H56" s="339"/>
      <c r="I56" s="336"/>
      <c r="J56" s="340"/>
      <c r="K56" s="133" t="s">
        <v>159</v>
      </c>
      <c r="L56" s="134"/>
      <c r="M56" s="135"/>
      <c r="N56" s="136"/>
      <c r="O56" s="136"/>
      <c r="P56" s="137"/>
      <c r="Q56" s="138">
        <f t="shared" si="2"/>
        <v>0</v>
      </c>
      <c r="R56" s="329"/>
      <c r="S56" s="330"/>
      <c r="T56" s="329"/>
      <c r="U56" s="330"/>
    </row>
    <row r="57" spans="3:21" ht="51.75" customHeight="1">
      <c r="C57" s="61">
        <v>35</v>
      </c>
      <c r="D57" s="132"/>
      <c r="E57" s="336"/>
      <c r="F57" s="337"/>
      <c r="G57" s="338"/>
      <c r="H57" s="339"/>
      <c r="I57" s="336"/>
      <c r="J57" s="340"/>
      <c r="K57" s="149" t="s">
        <v>159</v>
      </c>
      <c r="L57" s="134"/>
      <c r="M57" s="135"/>
      <c r="N57" s="136"/>
      <c r="O57" s="136"/>
      <c r="P57" s="137"/>
      <c r="Q57" s="138">
        <f t="shared" si="2"/>
        <v>0</v>
      </c>
      <c r="R57" s="329"/>
      <c r="S57" s="330"/>
      <c r="T57" s="329"/>
      <c r="U57" s="330"/>
    </row>
    <row r="58" spans="3:21" ht="51.75" customHeight="1">
      <c r="C58" s="61">
        <v>36</v>
      </c>
      <c r="D58" s="132"/>
      <c r="E58" s="336"/>
      <c r="F58" s="337"/>
      <c r="G58" s="338"/>
      <c r="H58" s="339"/>
      <c r="I58" s="336"/>
      <c r="J58" s="340"/>
      <c r="K58" s="149" t="s">
        <v>159</v>
      </c>
      <c r="L58" s="134"/>
      <c r="M58" s="135"/>
      <c r="N58" s="136"/>
      <c r="O58" s="136"/>
      <c r="P58" s="137"/>
      <c r="Q58" s="138">
        <f t="shared" si="2"/>
        <v>0</v>
      </c>
      <c r="R58" s="329"/>
      <c r="S58" s="330"/>
      <c r="T58" s="329"/>
      <c r="U58" s="330"/>
    </row>
    <row r="59" spans="3:21" ht="51.75" customHeight="1">
      <c r="C59" s="61">
        <v>37</v>
      </c>
      <c r="D59" s="132"/>
      <c r="E59" s="336"/>
      <c r="F59" s="337"/>
      <c r="G59" s="338"/>
      <c r="H59" s="339"/>
      <c r="I59" s="336"/>
      <c r="J59" s="340"/>
      <c r="K59" s="149" t="s">
        <v>159</v>
      </c>
      <c r="L59" s="134"/>
      <c r="M59" s="135"/>
      <c r="N59" s="136"/>
      <c r="O59" s="136"/>
      <c r="P59" s="137"/>
      <c r="Q59" s="138">
        <f t="shared" si="2"/>
        <v>0</v>
      </c>
      <c r="R59" s="329"/>
      <c r="S59" s="330"/>
      <c r="T59" s="329"/>
      <c r="U59" s="330"/>
    </row>
    <row r="60" spans="3:21" ht="51.75" customHeight="1">
      <c r="C60" s="61">
        <v>38</v>
      </c>
      <c r="D60" s="132"/>
      <c r="E60" s="336"/>
      <c r="F60" s="337"/>
      <c r="G60" s="338"/>
      <c r="H60" s="339"/>
      <c r="I60" s="336"/>
      <c r="J60" s="340"/>
      <c r="K60" s="149" t="s">
        <v>159</v>
      </c>
      <c r="L60" s="134"/>
      <c r="M60" s="135"/>
      <c r="N60" s="136"/>
      <c r="O60" s="136"/>
      <c r="P60" s="137"/>
      <c r="Q60" s="138">
        <f t="shared" si="2"/>
        <v>0</v>
      </c>
      <c r="R60" s="329"/>
      <c r="S60" s="330"/>
      <c r="T60" s="329"/>
      <c r="U60" s="330"/>
    </row>
    <row r="61" spans="3:21" ht="51.75" customHeight="1">
      <c r="C61" s="61">
        <v>39</v>
      </c>
      <c r="D61" s="132"/>
      <c r="E61" s="336"/>
      <c r="F61" s="337"/>
      <c r="G61" s="338"/>
      <c r="H61" s="339"/>
      <c r="I61" s="336"/>
      <c r="J61" s="340"/>
      <c r="K61" s="149" t="s">
        <v>159</v>
      </c>
      <c r="L61" s="134"/>
      <c r="M61" s="135"/>
      <c r="N61" s="136"/>
      <c r="O61" s="136"/>
      <c r="P61" s="137"/>
      <c r="Q61" s="138">
        <f t="shared" si="2"/>
        <v>0</v>
      </c>
      <c r="R61" s="329"/>
      <c r="S61" s="330"/>
      <c r="T61" s="329"/>
      <c r="U61" s="330"/>
    </row>
    <row r="62" spans="3:21" ht="51.75" customHeight="1" thickBot="1">
      <c r="C62" s="62">
        <v>40</v>
      </c>
      <c r="D62" s="132"/>
      <c r="E62" s="341"/>
      <c r="F62" s="342"/>
      <c r="G62" s="343"/>
      <c r="H62" s="344"/>
      <c r="I62" s="341"/>
      <c r="J62" s="345"/>
      <c r="K62" s="150" t="s">
        <v>159</v>
      </c>
      <c r="L62" s="140"/>
      <c r="M62" s="141"/>
      <c r="N62" s="142"/>
      <c r="O62" s="142"/>
      <c r="P62" s="143"/>
      <c r="Q62" s="147">
        <f t="shared" si="2"/>
        <v>0</v>
      </c>
      <c r="R62" s="334"/>
      <c r="S62" s="335"/>
      <c r="T62" s="334"/>
      <c r="U62" s="335"/>
    </row>
    <row r="63" spans="3:21" ht="51.75" customHeight="1">
      <c r="C63" s="192"/>
      <c r="D63" s="317" t="s">
        <v>164</v>
      </c>
      <c r="E63" s="317"/>
      <c r="F63" s="317"/>
      <c r="G63" s="317"/>
      <c r="H63" s="317"/>
      <c r="I63" s="317"/>
      <c r="J63" s="317"/>
      <c r="K63" s="317"/>
      <c r="L63" s="318"/>
      <c r="M63" s="321" t="s">
        <v>160</v>
      </c>
      <c r="N63" s="322"/>
      <c r="O63" s="322"/>
      <c r="P63" s="323"/>
      <c r="Q63" s="146">
        <f>SUM(Q38:Q62)</f>
        <v>0</v>
      </c>
      <c r="R63" s="324"/>
      <c r="S63" s="325"/>
      <c r="T63" s="324"/>
      <c r="U63" s="325"/>
    </row>
    <row r="64" spans="3:21" ht="51.75" customHeight="1">
      <c r="C64" s="192"/>
      <c r="D64" s="319"/>
      <c r="E64" s="319"/>
      <c r="F64" s="319"/>
      <c r="G64" s="319"/>
      <c r="H64" s="319"/>
      <c r="I64" s="319"/>
      <c r="J64" s="319"/>
      <c r="K64" s="319"/>
      <c r="L64" s="320"/>
      <c r="M64" s="326" t="s">
        <v>156</v>
      </c>
      <c r="N64" s="327"/>
      <c r="O64" s="327"/>
      <c r="P64" s="328"/>
      <c r="Q64" s="146">
        <f>Q32+Q63</f>
        <v>0</v>
      </c>
      <c r="R64" s="329"/>
      <c r="S64" s="330"/>
      <c r="T64" s="329"/>
      <c r="U64" s="330"/>
    </row>
    <row r="65" spans="3:21" ht="51.75" customHeight="1" thickBot="1">
      <c r="C65" s="192"/>
      <c r="D65" s="319"/>
      <c r="E65" s="319"/>
      <c r="F65" s="319"/>
      <c r="G65" s="319"/>
      <c r="H65" s="319"/>
      <c r="I65" s="319"/>
      <c r="J65" s="319"/>
      <c r="K65" s="319"/>
      <c r="L65" s="320"/>
      <c r="M65" s="331" t="s">
        <v>157</v>
      </c>
      <c r="N65" s="332"/>
      <c r="O65" s="332"/>
      <c r="P65" s="333"/>
      <c r="Q65" s="147"/>
      <c r="R65" s="334"/>
      <c r="S65" s="335"/>
      <c r="T65" s="334"/>
      <c r="U65" s="335"/>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xl/worksheets/sheet9.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70" zoomScaleNormal="90" zoomScaleSheetLayoutView="70" zoomScalePageLayoutView="0" workbookViewId="0" topLeftCell="A1">
      <selection activeCell="B1" sqref="B1"/>
    </sheetView>
  </sheetViews>
  <sheetFormatPr defaultColWidth="9.140625" defaultRowHeight="30" customHeight="1"/>
  <cols>
    <col min="1" max="1" width="9.00390625" style="63" customWidth="1"/>
    <col min="2" max="2" width="1.8515625" style="63" customWidth="1"/>
    <col min="3" max="3" width="2.57421875" style="63" customWidth="1"/>
    <col min="4" max="4" width="12.57421875" style="63" customWidth="1"/>
    <col min="5" max="5" width="4.57421875" style="63" customWidth="1"/>
    <col min="6" max="6" width="12.57421875" style="63" customWidth="1"/>
    <col min="7" max="7" width="11.421875" style="63" customWidth="1"/>
    <col min="8" max="8" width="12.57421875" style="63" customWidth="1"/>
    <col min="9" max="9" width="2.57421875" style="114" customWidth="1"/>
    <col min="10" max="10" width="10.57421875" style="114" customWidth="1"/>
    <col min="11" max="11" width="2.57421875" style="114" customWidth="1"/>
    <col min="12" max="12" width="12.57421875" style="114" customWidth="1"/>
    <col min="13" max="18" width="10.57421875" style="63" customWidth="1"/>
    <col min="19" max="19" width="3.57421875" style="63" customWidth="1"/>
    <col min="20" max="20" width="7.57421875" style="63" customWidth="1"/>
    <col min="21" max="21" width="13.57421875" style="63" customWidth="1"/>
    <col min="22" max="16384" width="9.00390625" style="63" customWidth="1"/>
  </cols>
  <sheetData>
    <row r="1" spans="2:8" ht="19.5" customHeight="1">
      <c r="B1" s="151" t="s">
        <v>223</v>
      </c>
      <c r="C1" s="151"/>
      <c r="D1" s="151"/>
      <c r="E1" s="151"/>
      <c r="F1" s="151"/>
      <c r="G1" s="151"/>
      <c r="H1" s="151"/>
    </row>
    <row r="2" spans="2:21" ht="24.75" customHeight="1">
      <c r="B2" s="398" t="s">
        <v>135</v>
      </c>
      <c r="C2" s="398"/>
      <c r="D2" s="398"/>
      <c r="E2" s="398"/>
      <c r="F2" s="398"/>
      <c r="G2" s="398"/>
      <c r="H2" s="398"/>
      <c r="I2" s="398"/>
      <c r="J2" s="398"/>
      <c r="K2" s="398"/>
      <c r="L2" s="398"/>
      <c r="M2" s="398"/>
      <c r="N2" s="398"/>
      <c r="O2" s="398"/>
      <c r="P2" s="398"/>
      <c r="Q2" s="398"/>
      <c r="R2" s="398"/>
      <c r="S2" s="398"/>
      <c r="T2" s="398"/>
      <c r="U2" s="398"/>
    </row>
    <row r="3" spans="2:21" ht="24" customHeight="1" thickBot="1">
      <c r="B3" s="63" t="s">
        <v>204</v>
      </c>
      <c r="C3" s="64"/>
      <c r="D3" s="64"/>
      <c r="E3" s="64"/>
      <c r="F3" s="64"/>
      <c r="G3" s="64"/>
      <c r="H3" s="64"/>
      <c r="I3" s="153"/>
      <c r="J3" s="153"/>
      <c r="K3" s="153"/>
      <c r="L3" s="153"/>
      <c r="M3" s="64"/>
      <c r="N3" s="64"/>
      <c r="O3" s="64"/>
      <c r="P3" s="64"/>
      <c r="Q3" s="64"/>
      <c r="R3" s="64"/>
      <c r="S3" s="64"/>
      <c r="T3" s="64"/>
      <c r="U3" s="64"/>
    </row>
    <row r="4" spans="3:21" ht="27.75" customHeight="1" thickBot="1">
      <c r="C4" s="355" t="s">
        <v>153</v>
      </c>
      <c r="D4" s="359" t="s">
        <v>148</v>
      </c>
      <c r="E4" s="360"/>
      <c r="F4" s="359" t="s">
        <v>205</v>
      </c>
      <c r="G4" s="360"/>
      <c r="H4" s="359" t="s">
        <v>206</v>
      </c>
      <c r="I4" s="363"/>
      <c r="J4" s="363"/>
      <c r="K4" s="363"/>
      <c r="L4" s="399" t="s">
        <v>207</v>
      </c>
      <c r="M4" s="401" t="s">
        <v>208</v>
      </c>
      <c r="N4" s="402"/>
      <c r="O4" s="402"/>
      <c r="P4" s="403"/>
      <c r="Q4" s="403"/>
      <c r="R4" s="154" t="s">
        <v>209</v>
      </c>
      <c r="S4" s="404" t="s">
        <v>210</v>
      </c>
      <c r="T4" s="405"/>
      <c r="U4" s="408" t="s">
        <v>48</v>
      </c>
    </row>
    <row r="5" spans="3:21" ht="27.75" customHeight="1" thickBot="1">
      <c r="C5" s="356"/>
      <c r="D5" s="361"/>
      <c r="E5" s="362"/>
      <c r="F5" s="361"/>
      <c r="G5" s="362"/>
      <c r="H5" s="361"/>
      <c r="I5" s="365"/>
      <c r="J5" s="365"/>
      <c r="K5" s="365"/>
      <c r="L5" s="400"/>
      <c r="M5" s="155" t="s">
        <v>211</v>
      </c>
      <c r="N5" s="156" t="s">
        <v>224</v>
      </c>
      <c r="O5" s="157" t="s">
        <v>225</v>
      </c>
      <c r="P5" s="158" t="s">
        <v>212</v>
      </c>
      <c r="Q5" s="159" t="s">
        <v>3</v>
      </c>
      <c r="R5" s="160" t="s">
        <v>213</v>
      </c>
      <c r="S5" s="406"/>
      <c r="T5" s="407"/>
      <c r="U5" s="409"/>
    </row>
    <row r="6" spans="3:21" ht="51.75" customHeight="1">
      <c r="C6" s="397">
        <v>1</v>
      </c>
      <c r="D6" s="385"/>
      <c r="E6" s="386"/>
      <c r="F6" s="389"/>
      <c r="G6" s="390"/>
      <c r="H6" s="393"/>
      <c r="I6" s="395" t="s">
        <v>159</v>
      </c>
      <c r="J6" s="395"/>
      <c r="K6" s="395"/>
      <c r="L6" s="161" t="s">
        <v>214</v>
      </c>
      <c r="M6" s="135"/>
      <c r="N6" s="162"/>
      <c r="O6" s="162"/>
      <c r="P6" s="137"/>
      <c r="Q6" s="163">
        <f aca="true" t="shared" si="0" ref="Q6:Q11">SUM(M6:P6)</f>
        <v>0</v>
      </c>
      <c r="R6" s="138">
        <f>ROUNDDOWN(Q6*10.21/100,0)</f>
        <v>0</v>
      </c>
      <c r="S6" s="373">
        <f>Q6-R6</f>
        <v>0</v>
      </c>
      <c r="T6" s="374"/>
      <c r="U6" s="196"/>
    </row>
    <row r="7" spans="3:21" ht="51.75" customHeight="1" thickBot="1">
      <c r="C7" s="383"/>
      <c r="D7" s="387"/>
      <c r="E7" s="388"/>
      <c r="F7" s="391"/>
      <c r="G7" s="392"/>
      <c r="H7" s="394"/>
      <c r="I7" s="396"/>
      <c r="J7" s="396"/>
      <c r="K7" s="396"/>
      <c r="L7" s="166" t="s">
        <v>215</v>
      </c>
      <c r="M7" s="167"/>
      <c r="N7" s="168"/>
      <c r="O7" s="168"/>
      <c r="P7" s="169"/>
      <c r="Q7" s="170">
        <f t="shared" si="0"/>
        <v>0</v>
      </c>
      <c r="R7" s="171"/>
      <c r="S7" s="375"/>
      <c r="T7" s="376"/>
      <c r="U7" s="172" t="s">
        <v>216</v>
      </c>
    </row>
    <row r="8" spans="3:21" ht="51.75" customHeight="1">
      <c r="C8" s="397">
        <v>2</v>
      </c>
      <c r="D8" s="385"/>
      <c r="E8" s="386"/>
      <c r="F8" s="389"/>
      <c r="G8" s="390"/>
      <c r="H8" s="393"/>
      <c r="I8" s="395" t="s">
        <v>159</v>
      </c>
      <c r="J8" s="395"/>
      <c r="K8" s="395"/>
      <c r="L8" s="161" t="s">
        <v>214</v>
      </c>
      <c r="M8" s="173"/>
      <c r="N8" s="174"/>
      <c r="O8" s="174"/>
      <c r="P8" s="175"/>
      <c r="Q8" s="164">
        <f t="shared" si="0"/>
        <v>0</v>
      </c>
      <c r="R8" s="145">
        <f>ROUNDDOWN(Q8*10.21/100,0)</f>
        <v>0</v>
      </c>
      <c r="S8" s="373">
        <f>Q8-R8</f>
        <v>0</v>
      </c>
      <c r="T8" s="374"/>
      <c r="U8" s="176"/>
    </row>
    <row r="9" spans="3:21" ht="51.75" customHeight="1" thickBot="1">
      <c r="C9" s="384"/>
      <c r="D9" s="387"/>
      <c r="E9" s="388"/>
      <c r="F9" s="391"/>
      <c r="G9" s="392"/>
      <c r="H9" s="394"/>
      <c r="I9" s="396"/>
      <c r="J9" s="396"/>
      <c r="K9" s="396"/>
      <c r="L9" s="166" t="s">
        <v>215</v>
      </c>
      <c r="M9" s="141"/>
      <c r="N9" s="177"/>
      <c r="O9" s="177"/>
      <c r="P9" s="143"/>
      <c r="Q9" s="178">
        <f t="shared" si="0"/>
        <v>0</v>
      </c>
      <c r="R9" s="171"/>
      <c r="S9" s="375"/>
      <c r="T9" s="376"/>
      <c r="U9" s="179" t="s">
        <v>216</v>
      </c>
    </row>
    <row r="10" spans="3:21" ht="51.75" customHeight="1">
      <c r="C10" s="383">
        <v>3</v>
      </c>
      <c r="D10" s="385"/>
      <c r="E10" s="386"/>
      <c r="F10" s="389"/>
      <c r="G10" s="390"/>
      <c r="H10" s="393"/>
      <c r="I10" s="395" t="s">
        <v>159</v>
      </c>
      <c r="J10" s="395"/>
      <c r="K10" s="395"/>
      <c r="L10" s="161" t="s">
        <v>214</v>
      </c>
      <c r="M10" s="180"/>
      <c r="N10" s="181"/>
      <c r="O10" s="181"/>
      <c r="P10" s="182"/>
      <c r="Q10" s="183">
        <f t="shared" si="0"/>
        <v>0</v>
      </c>
      <c r="R10" s="146">
        <f>ROUNDDOWN(Q10*10.21/100,0)</f>
        <v>0</v>
      </c>
      <c r="S10" s="373">
        <f>Q10-R10</f>
        <v>0</v>
      </c>
      <c r="T10" s="374"/>
      <c r="U10" s="184"/>
    </row>
    <row r="11" spans="3:21" ht="51.75" customHeight="1" thickBot="1">
      <c r="C11" s="384"/>
      <c r="D11" s="387"/>
      <c r="E11" s="388"/>
      <c r="F11" s="391"/>
      <c r="G11" s="392"/>
      <c r="H11" s="394"/>
      <c r="I11" s="396"/>
      <c r="J11" s="396"/>
      <c r="K11" s="396"/>
      <c r="L11" s="166" t="s">
        <v>215</v>
      </c>
      <c r="M11" s="167"/>
      <c r="N11" s="168"/>
      <c r="O11" s="168"/>
      <c r="P11" s="143"/>
      <c r="Q11" s="170">
        <f t="shared" si="0"/>
        <v>0</v>
      </c>
      <c r="R11" s="171"/>
      <c r="S11" s="375"/>
      <c r="T11" s="376"/>
      <c r="U11" s="172" t="s">
        <v>216</v>
      </c>
    </row>
    <row r="12" spans="3:21" ht="51.75" customHeight="1">
      <c r="C12" s="377" t="s">
        <v>217</v>
      </c>
      <c r="D12" s="377"/>
      <c r="E12" s="377"/>
      <c r="F12" s="377"/>
      <c r="G12" s="377"/>
      <c r="H12" s="377"/>
      <c r="I12" s="377"/>
      <c r="J12" s="377"/>
      <c r="K12" s="377"/>
      <c r="L12" s="378"/>
      <c r="M12" s="321" t="s">
        <v>156</v>
      </c>
      <c r="N12" s="322"/>
      <c r="O12" s="322"/>
      <c r="P12" s="323"/>
      <c r="Q12" s="164">
        <f>SUM(Q6:Q11)</f>
        <v>0</v>
      </c>
      <c r="R12" s="145">
        <f>R6+R8+R10</f>
        <v>0</v>
      </c>
      <c r="S12" s="381"/>
      <c r="T12" s="382"/>
      <c r="U12" s="185"/>
    </row>
    <row r="13" spans="3:21" ht="51.75" customHeight="1" thickBot="1">
      <c r="C13" s="379"/>
      <c r="D13" s="379"/>
      <c r="E13" s="379"/>
      <c r="F13" s="379"/>
      <c r="G13" s="379"/>
      <c r="H13" s="379"/>
      <c r="I13" s="379"/>
      <c r="J13" s="379"/>
      <c r="K13" s="379"/>
      <c r="L13" s="380"/>
      <c r="M13" s="331" t="s">
        <v>157</v>
      </c>
      <c r="N13" s="332"/>
      <c r="O13" s="332"/>
      <c r="P13" s="333"/>
      <c r="Q13" s="178"/>
      <c r="R13" s="171"/>
      <c r="S13" s="375"/>
      <c r="T13" s="376"/>
      <c r="U13" s="186"/>
    </row>
    <row r="14" spans="2:21" ht="24.75" customHeight="1" thickBot="1">
      <c r="B14" s="63" t="s">
        <v>218</v>
      </c>
      <c r="C14" s="187"/>
      <c r="D14" s="187"/>
      <c r="E14" s="187"/>
      <c r="F14" s="187"/>
      <c r="G14" s="187"/>
      <c r="H14" s="187"/>
      <c r="I14" s="187"/>
      <c r="J14" s="187"/>
      <c r="K14" s="187"/>
      <c r="L14" s="187"/>
      <c r="M14" s="187"/>
      <c r="N14" s="187"/>
      <c r="O14" s="187"/>
      <c r="P14" s="187"/>
      <c r="Q14" s="187"/>
      <c r="R14" s="187"/>
      <c r="S14" s="187"/>
      <c r="T14" s="187"/>
      <c r="U14" s="187"/>
    </row>
    <row r="15" spans="3:21" ht="27.75" customHeight="1" thickBot="1">
      <c r="C15" s="355" t="s">
        <v>153</v>
      </c>
      <c r="D15" s="357" t="s">
        <v>154</v>
      </c>
      <c r="E15" s="359" t="s">
        <v>155</v>
      </c>
      <c r="F15" s="360"/>
      <c r="G15" s="359" t="s">
        <v>47</v>
      </c>
      <c r="H15" s="360"/>
      <c r="I15" s="359" t="s">
        <v>206</v>
      </c>
      <c r="J15" s="363"/>
      <c r="K15" s="363"/>
      <c r="L15" s="364"/>
      <c r="M15" s="368" t="s">
        <v>254</v>
      </c>
      <c r="N15" s="372"/>
      <c r="O15" s="372"/>
      <c r="P15" s="372"/>
      <c r="Q15" s="369"/>
      <c r="R15" s="368" t="s">
        <v>48</v>
      </c>
      <c r="S15" s="369"/>
      <c r="T15" s="368" t="s">
        <v>5</v>
      </c>
      <c r="U15" s="369"/>
    </row>
    <row r="16" spans="3:21" ht="27.75" customHeight="1" thickBot="1">
      <c r="C16" s="356"/>
      <c r="D16" s="358"/>
      <c r="E16" s="361"/>
      <c r="F16" s="362"/>
      <c r="G16" s="361"/>
      <c r="H16" s="362"/>
      <c r="I16" s="361"/>
      <c r="J16" s="365"/>
      <c r="K16" s="365"/>
      <c r="L16" s="366"/>
      <c r="M16" s="188" t="s">
        <v>226</v>
      </c>
      <c r="N16" s="189" t="s">
        <v>227</v>
      </c>
      <c r="O16" s="189" t="s">
        <v>228</v>
      </c>
      <c r="P16" s="190" t="s">
        <v>229</v>
      </c>
      <c r="Q16" s="191" t="s">
        <v>3</v>
      </c>
      <c r="R16" s="370"/>
      <c r="S16" s="371"/>
      <c r="T16" s="370"/>
      <c r="U16" s="371"/>
    </row>
    <row r="17" spans="3:21" ht="51.75" customHeight="1">
      <c r="C17" s="61">
        <v>1</v>
      </c>
      <c r="D17" s="132"/>
      <c r="E17" s="336"/>
      <c r="F17" s="337"/>
      <c r="G17" s="338"/>
      <c r="H17" s="339"/>
      <c r="I17" s="336"/>
      <c r="J17" s="340"/>
      <c r="K17" s="133" t="s">
        <v>159</v>
      </c>
      <c r="L17" s="134"/>
      <c r="M17" s="135"/>
      <c r="N17" s="136">
        <f>M17*25</f>
        <v>0</v>
      </c>
      <c r="O17" s="136"/>
      <c r="P17" s="137"/>
      <c r="Q17" s="138">
        <f>SUM(N17:P17)</f>
        <v>0</v>
      </c>
      <c r="R17" s="410"/>
      <c r="S17" s="411"/>
      <c r="T17" s="329"/>
      <c r="U17" s="330"/>
    </row>
    <row r="18" spans="3:21" ht="51.75" customHeight="1">
      <c r="C18" s="61">
        <v>2</v>
      </c>
      <c r="D18" s="132"/>
      <c r="E18" s="336"/>
      <c r="F18" s="337"/>
      <c r="G18" s="338"/>
      <c r="H18" s="339"/>
      <c r="I18" s="336"/>
      <c r="J18" s="340"/>
      <c r="K18" s="133" t="s">
        <v>159</v>
      </c>
      <c r="L18" s="134"/>
      <c r="M18" s="135"/>
      <c r="N18" s="136">
        <f>M18*25</f>
        <v>0</v>
      </c>
      <c r="O18" s="136"/>
      <c r="P18" s="137"/>
      <c r="Q18" s="138">
        <f>SUM(N18:P18)</f>
        <v>0</v>
      </c>
      <c r="R18" s="410"/>
      <c r="S18" s="411"/>
      <c r="T18" s="329"/>
      <c r="U18" s="330"/>
    </row>
    <row r="19" spans="3:21" ht="51.75" customHeight="1">
      <c r="C19" s="61">
        <v>3</v>
      </c>
      <c r="D19" s="132"/>
      <c r="E19" s="336"/>
      <c r="F19" s="337"/>
      <c r="G19" s="338"/>
      <c r="H19" s="339"/>
      <c r="I19" s="336"/>
      <c r="J19" s="340"/>
      <c r="K19" s="133" t="s">
        <v>159</v>
      </c>
      <c r="L19" s="134"/>
      <c r="M19" s="135"/>
      <c r="N19" s="136">
        <f>M19*25</f>
        <v>0</v>
      </c>
      <c r="O19" s="136"/>
      <c r="P19" s="137"/>
      <c r="Q19" s="138">
        <f>SUM(N19:P19)</f>
        <v>0</v>
      </c>
      <c r="R19" s="329"/>
      <c r="S19" s="330"/>
      <c r="T19" s="329"/>
      <c r="U19" s="330"/>
    </row>
    <row r="20" spans="3:21" ht="51.75" customHeight="1">
      <c r="C20" s="61">
        <v>4</v>
      </c>
      <c r="D20" s="132"/>
      <c r="E20" s="336"/>
      <c r="F20" s="337"/>
      <c r="G20" s="338"/>
      <c r="H20" s="339"/>
      <c r="I20" s="336"/>
      <c r="J20" s="340"/>
      <c r="K20" s="133" t="s">
        <v>159</v>
      </c>
      <c r="L20" s="134"/>
      <c r="M20" s="135"/>
      <c r="N20" s="136">
        <f aca="true" t="shared" si="1" ref="N20:N31">M20*25</f>
        <v>0</v>
      </c>
      <c r="O20" s="136"/>
      <c r="P20" s="137"/>
      <c r="Q20" s="138">
        <f aca="true" t="shared" si="2" ref="Q20:Q30">SUM(N20:P20)</f>
        <v>0</v>
      </c>
      <c r="R20" s="329"/>
      <c r="S20" s="330"/>
      <c r="T20" s="329"/>
      <c r="U20" s="330"/>
    </row>
    <row r="21" spans="3:21" ht="51.75" customHeight="1">
      <c r="C21" s="61">
        <v>5</v>
      </c>
      <c r="D21" s="132"/>
      <c r="E21" s="336"/>
      <c r="F21" s="337"/>
      <c r="G21" s="338"/>
      <c r="H21" s="339"/>
      <c r="I21" s="336"/>
      <c r="J21" s="340"/>
      <c r="K21" s="133" t="s">
        <v>159</v>
      </c>
      <c r="L21" s="134"/>
      <c r="M21" s="135"/>
      <c r="N21" s="136">
        <f t="shared" si="1"/>
        <v>0</v>
      </c>
      <c r="O21" s="136"/>
      <c r="P21" s="137"/>
      <c r="Q21" s="138">
        <f t="shared" si="2"/>
        <v>0</v>
      </c>
      <c r="R21" s="329"/>
      <c r="S21" s="330"/>
      <c r="T21" s="329"/>
      <c r="U21" s="330"/>
    </row>
    <row r="22" spans="3:21" ht="51.75" customHeight="1">
      <c r="C22" s="61">
        <v>6</v>
      </c>
      <c r="D22" s="132"/>
      <c r="E22" s="336"/>
      <c r="F22" s="337"/>
      <c r="G22" s="338"/>
      <c r="H22" s="339"/>
      <c r="I22" s="336"/>
      <c r="J22" s="340"/>
      <c r="K22" s="133" t="s">
        <v>159</v>
      </c>
      <c r="L22" s="134"/>
      <c r="M22" s="135"/>
      <c r="N22" s="136">
        <f t="shared" si="1"/>
        <v>0</v>
      </c>
      <c r="O22" s="136"/>
      <c r="P22" s="137"/>
      <c r="Q22" s="138">
        <f t="shared" si="2"/>
        <v>0</v>
      </c>
      <c r="R22" s="329"/>
      <c r="S22" s="330"/>
      <c r="T22" s="329"/>
      <c r="U22" s="330"/>
    </row>
    <row r="23" spans="3:21" ht="51.75" customHeight="1">
      <c r="C23" s="61">
        <v>7</v>
      </c>
      <c r="D23" s="132"/>
      <c r="E23" s="336"/>
      <c r="F23" s="337"/>
      <c r="G23" s="338"/>
      <c r="H23" s="339"/>
      <c r="I23" s="336"/>
      <c r="J23" s="340"/>
      <c r="K23" s="133" t="s">
        <v>159</v>
      </c>
      <c r="L23" s="134"/>
      <c r="M23" s="135"/>
      <c r="N23" s="136">
        <f t="shared" si="1"/>
        <v>0</v>
      </c>
      <c r="O23" s="136"/>
      <c r="P23" s="137"/>
      <c r="Q23" s="138">
        <f t="shared" si="2"/>
        <v>0</v>
      </c>
      <c r="R23" s="329"/>
      <c r="S23" s="330"/>
      <c r="T23" s="329"/>
      <c r="U23" s="330"/>
    </row>
    <row r="24" spans="3:21" ht="51.75" customHeight="1">
      <c r="C24" s="61">
        <v>8</v>
      </c>
      <c r="D24" s="132"/>
      <c r="E24" s="336"/>
      <c r="F24" s="337"/>
      <c r="G24" s="338"/>
      <c r="H24" s="339"/>
      <c r="I24" s="336"/>
      <c r="J24" s="340"/>
      <c r="K24" s="133" t="s">
        <v>159</v>
      </c>
      <c r="L24" s="134"/>
      <c r="M24" s="135"/>
      <c r="N24" s="136">
        <f t="shared" si="1"/>
        <v>0</v>
      </c>
      <c r="O24" s="136"/>
      <c r="P24" s="137"/>
      <c r="Q24" s="138">
        <f t="shared" si="2"/>
        <v>0</v>
      </c>
      <c r="R24" s="329"/>
      <c r="S24" s="330"/>
      <c r="T24" s="329"/>
      <c r="U24" s="330"/>
    </row>
    <row r="25" spans="3:21" ht="51.75" customHeight="1">
      <c r="C25" s="61">
        <v>9</v>
      </c>
      <c r="D25" s="132"/>
      <c r="E25" s="336"/>
      <c r="F25" s="337"/>
      <c r="G25" s="338"/>
      <c r="H25" s="339"/>
      <c r="I25" s="336"/>
      <c r="J25" s="340"/>
      <c r="K25" s="133" t="s">
        <v>159</v>
      </c>
      <c r="L25" s="134"/>
      <c r="M25" s="135"/>
      <c r="N25" s="136">
        <f t="shared" si="1"/>
        <v>0</v>
      </c>
      <c r="O25" s="136"/>
      <c r="P25" s="137"/>
      <c r="Q25" s="138">
        <f t="shared" si="2"/>
        <v>0</v>
      </c>
      <c r="R25" s="329"/>
      <c r="S25" s="330"/>
      <c r="T25" s="329"/>
      <c r="U25" s="330"/>
    </row>
    <row r="26" spans="3:21" ht="51.75" customHeight="1">
      <c r="C26" s="61">
        <v>10</v>
      </c>
      <c r="D26" s="132"/>
      <c r="E26" s="336"/>
      <c r="F26" s="337"/>
      <c r="G26" s="338"/>
      <c r="H26" s="339"/>
      <c r="I26" s="336"/>
      <c r="J26" s="340"/>
      <c r="K26" s="133" t="s">
        <v>159</v>
      </c>
      <c r="L26" s="134"/>
      <c r="M26" s="135"/>
      <c r="N26" s="136">
        <f t="shared" si="1"/>
        <v>0</v>
      </c>
      <c r="O26" s="136"/>
      <c r="P26" s="137"/>
      <c r="Q26" s="138">
        <f t="shared" si="2"/>
        <v>0</v>
      </c>
      <c r="R26" s="329"/>
      <c r="S26" s="330"/>
      <c r="T26" s="329"/>
      <c r="U26" s="330"/>
    </row>
    <row r="27" spans="3:21" ht="51.75" customHeight="1">
      <c r="C27" s="61">
        <v>11</v>
      </c>
      <c r="D27" s="132"/>
      <c r="E27" s="336"/>
      <c r="F27" s="337"/>
      <c r="G27" s="338"/>
      <c r="H27" s="339"/>
      <c r="I27" s="336"/>
      <c r="J27" s="340"/>
      <c r="K27" s="133" t="s">
        <v>159</v>
      </c>
      <c r="L27" s="134"/>
      <c r="M27" s="135"/>
      <c r="N27" s="136">
        <f t="shared" si="1"/>
        <v>0</v>
      </c>
      <c r="O27" s="136"/>
      <c r="P27" s="137"/>
      <c r="Q27" s="138">
        <f t="shared" si="2"/>
        <v>0</v>
      </c>
      <c r="R27" s="329"/>
      <c r="S27" s="330"/>
      <c r="T27" s="329"/>
      <c r="U27" s="330"/>
    </row>
    <row r="28" spans="3:21" ht="51.75" customHeight="1">
      <c r="C28" s="61">
        <v>12</v>
      </c>
      <c r="D28" s="132"/>
      <c r="E28" s="336"/>
      <c r="F28" s="337"/>
      <c r="G28" s="338"/>
      <c r="H28" s="339"/>
      <c r="I28" s="336"/>
      <c r="J28" s="340"/>
      <c r="K28" s="133" t="s">
        <v>159</v>
      </c>
      <c r="L28" s="134"/>
      <c r="M28" s="135"/>
      <c r="N28" s="136">
        <f t="shared" si="1"/>
        <v>0</v>
      </c>
      <c r="O28" s="136"/>
      <c r="P28" s="137"/>
      <c r="Q28" s="138">
        <f t="shared" si="2"/>
        <v>0</v>
      </c>
      <c r="R28" s="329"/>
      <c r="S28" s="330"/>
      <c r="T28" s="329"/>
      <c r="U28" s="330"/>
    </row>
    <row r="29" spans="3:21" ht="51.75" customHeight="1">
      <c r="C29" s="61">
        <v>13</v>
      </c>
      <c r="D29" s="132"/>
      <c r="E29" s="336"/>
      <c r="F29" s="337"/>
      <c r="G29" s="338"/>
      <c r="H29" s="339"/>
      <c r="I29" s="336"/>
      <c r="J29" s="340"/>
      <c r="K29" s="133" t="s">
        <v>159</v>
      </c>
      <c r="L29" s="134"/>
      <c r="M29" s="135"/>
      <c r="N29" s="136">
        <f t="shared" si="1"/>
        <v>0</v>
      </c>
      <c r="O29" s="136"/>
      <c r="P29" s="137"/>
      <c r="Q29" s="138">
        <f t="shared" si="2"/>
        <v>0</v>
      </c>
      <c r="R29" s="329"/>
      <c r="S29" s="330"/>
      <c r="T29" s="329"/>
      <c r="U29" s="330"/>
    </row>
    <row r="30" spans="3:21" ht="51.75" customHeight="1">
      <c r="C30" s="61">
        <v>14</v>
      </c>
      <c r="D30" s="132"/>
      <c r="E30" s="336"/>
      <c r="F30" s="337"/>
      <c r="G30" s="338"/>
      <c r="H30" s="339"/>
      <c r="I30" s="336"/>
      <c r="J30" s="340"/>
      <c r="K30" s="133" t="s">
        <v>159</v>
      </c>
      <c r="L30" s="134"/>
      <c r="M30" s="135"/>
      <c r="N30" s="136">
        <f t="shared" si="1"/>
        <v>0</v>
      </c>
      <c r="O30" s="136"/>
      <c r="P30" s="137"/>
      <c r="Q30" s="138">
        <f t="shared" si="2"/>
        <v>0</v>
      </c>
      <c r="R30" s="329"/>
      <c r="S30" s="330"/>
      <c r="T30" s="329"/>
      <c r="U30" s="330"/>
    </row>
    <row r="31" spans="3:21" ht="51.75" customHeight="1" thickBot="1">
      <c r="C31" s="62">
        <v>15</v>
      </c>
      <c r="D31" s="132"/>
      <c r="E31" s="341"/>
      <c r="F31" s="342"/>
      <c r="G31" s="343"/>
      <c r="H31" s="344"/>
      <c r="I31" s="341"/>
      <c r="J31" s="345"/>
      <c r="K31" s="139" t="s">
        <v>159</v>
      </c>
      <c r="L31" s="140"/>
      <c r="M31" s="141"/>
      <c r="N31" s="136">
        <f t="shared" si="1"/>
        <v>0</v>
      </c>
      <c r="O31" s="142"/>
      <c r="P31" s="143"/>
      <c r="Q31" s="138">
        <f>SUM(N31:P31)</f>
        <v>0</v>
      </c>
      <c r="R31" s="334"/>
      <c r="S31" s="335"/>
      <c r="T31" s="334"/>
      <c r="U31" s="335"/>
    </row>
    <row r="32" spans="3:21" ht="51.75" customHeight="1">
      <c r="C32" s="192"/>
      <c r="D32" s="317" t="s">
        <v>164</v>
      </c>
      <c r="E32" s="317"/>
      <c r="F32" s="317"/>
      <c r="G32" s="317"/>
      <c r="H32" s="317"/>
      <c r="I32" s="317"/>
      <c r="J32" s="317"/>
      <c r="K32" s="317"/>
      <c r="L32" s="318"/>
      <c r="M32" s="321" t="s">
        <v>160</v>
      </c>
      <c r="N32" s="322"/>
      <c r="O32" s="322"/>
      <c r="P32" s="323"/>
      <c r="Q32" s="145">
        <f>SUM(Q17:Q31)</f>
        <v>0</v>
      </c>
      <c r="R32" s="324"/>
      <c r="S32" s="325"/>
      <c r="T32" s="324"/>
      <c r="U32" s="325"/>
    </row>
    <row r="33" spans="3:21" ht="51.75" customHeight="1">
      <c r="C33" s="192"/>
      <c r="D33" s="319"/>
      <c r="E33" s="319"/>
      <c r="F33" s="319"/>
      <c r="G33" s="319"/>
      <c r="H33" s="319"/>
      <c r="I33" s="319"/>
      <c r="J33" s="319"/>
      <c r="K33" s="319"/>
      <c r="L33" s="320"/>
      <c r="M33" s="326" t="s">
        <v>156</v>
      </c>
      <c r="N33" s="327"/>
      <c r="O33" s="327"/>
      <c r="P33" s="328"/>
      <c r="Q33" s="146">
        <f>SUM(Q32)</f>
        <v>0</v>
      </c>
      <c r="R33" s="329"/>
      <c r="S33" s="330"/>
      <c r="T33" s="329"/>
      <c r="U33" s="330"/>
    </row>
    <row r="34" spans="3:21" ht="51.75" customHeight="1" thickBot="1">
      <c r="C34" s="192"/>
      <c r="D34" s="319"/>
      <c r="E34" s="319"/>
      <c r="F34" s="319"/>
      <c r="G34" s="319"/>
      <c r="H34" s="319"/>
      <c r="I34" s="319"/>
      <c r="J34" s="319"/>
      <c r="K34" s="319"/>
      <c r="L34" s="320"/>
      <c r="M34" s="331" t="s">
        <v>157</v>
      </c>
      <c r="N34" s="332"/>
      <c r="O34" s="332"/>
      <c r="P34" s="333"/>
      <c r="Q34" s="147"/>
      <c r="R34" s="334"/>
      <c r="S34" s="335"/>
      <c r="T34" s="334"/>
      <c r="U34" s="335"/>
    </row>
    <row r="35" ht="41.25" customHeight="1" thickBot="1"/>
    <row r="36" spans="3:21" ht="27.75" customHeight="1" thickBot="1">
      <c r="C36" s="355" t="s">
        <v>153</v>
      </c>
      <c r="D36" s="357" t="s">
        <v>154</v>
      </c>
      <c r="E36" s="359" t="s">
        <v>155</v>
      </c>
      <c r="F36" s="360"/>
      <c r="G36" s="359" t="s">
        <v>47</v>
      </c>
      <c r="H36" s="360"/>
      <c r="I36" s="359" t="s">
        <v>206</v>
      </c>
      <c r="J36" s="363"/>
      <c r="K36" s="363"/>
      <c r="L36" s="364"/>
      <c r="M36" s="346" t="s">
        <v>158</v>
      </c>
      <c r="N36" s="367"/>
      <c r="O36" s="367"/>
      <c r="P36" s="367"/>
      <c r="Q36" s="347"/>
      <c r="R36" s="346" t="s">
        <v>48</v>
      </c>
      <c r="S36" s="347"/>
      <c r="T36" s="346" t="s">
        <v>5</v>
      </c>
      <c r="U36" s="347"/>
    </row>
    <row r="37" spans="3:21" ht="27.75" customHeight="1" thickBot="1">
      <c r="C37" s="356"/>
      <c r="D37" s="358"/>
      <c r="E37" s="361"/>
      <c r="F37" s="362"/>
      <c r="G37" s="361"/>
      <c r="H37" s="362"/>
      <c r="I37" s="361"/>
      <c r="J37" s="365"/>
      <c r="K37" s="365"/>
      <c r="L37" s="366"/>
      <c r="M37" s="117" t="s">
        <v>221</v>
      </c>
      <c r="N37" s="118" t="s">
        <v>222</v>
      </c>
      <c r="O37" s="118" t="s">
        <v>220</v>
      </c>
      <c r="P37" s="115" t="s">
        <v>24</v>
      </c>
      <c r="Q37" s="108" t="s">
        <v>3</v>
      </c>
      <c r="R37" s="348"/>
      <c r="S37" s="349"/>
      <c r="T37" s="348"/>
      <c r="U37" s="349"/>
    </row>
    <row r="38" spans="3:21" ht="51.75" customHeight="1">
      <c r="C38" s="193">
        <v>16</v>
      </c>
      <c r="D38" s="132"/>
      <c r="E38" s="350"/>
      <c r="F38" s="351"/>
      <c r="G38" s="352"/>
      <c r="H38" s="353"/>
      <c r="I38" s="350"/>
      <c r="J38" s="354"/>
      <c r="K38" s="133" t="s">
        <v>159</v>
      </c>
      <c r="L38" s="194"/>
      <c r="M38" s="180"/>
      <c r="N38" s="195"/>
      <c r="O38" s="195"/>
      <c r="P38" s="182"/>
      <c r="Q38" s="145">
        <f aca="true" t="shared" si="3" ref="Q38:Q62">SUM(M38:P38)</f>
        <v>0</v>
      </c>
      <c r="R38" s="324"/>
      <c r="S38" s="325"/>
      <c r="T38" s="324"/>
      <c r="U38" s="325"/>
    </row>
    <row r="39" spans="3:21" ht="51.75" customHeight="1">
      <c r="C39" s="61">
        <v>17</v>
      </c>
      <c r="D39" s="132"/>
      <c r="E39" s="336"/>
      <c r="F39" s="337"/>
      <c r="G39" s="338"/>
      <c r="H39" s="339"/>
      <c r="I39" s="336"/>
      <c r="J39" s="340"/>
      <c r="K39" s="133" t="s">
        <v>159</v>
      </c>
      <c r="L39" s="134"/>
      <c r="M39" s="135"/>
      <c r="N39" s="136"/>
      <c r="O39" s="136"/>
      <c r="P39" s="137"/>
      <c r="Q39" s="138">
        <f t="shared" si="3"/>
        <v>0</v>
      </c>
      <c r="R39" s="329"/>
      <c r="S39" s="330"/>
      <c r="T39" s="329"/>
      <c r="U39" s="330"/>
    </row>
    <row r="40" spans="3:21" ht="51.75" customHeight="1">
      <c r="C40" s="61">
        <v>18</v>
      </c>
      <c r="D40" s="132"/>
      <c r="E40" s="336"/>
      <c r="F40" s="337"/>
      <c r="G40" s="338"/>
      <c r="H40" s="339"/>
      <c r="I40" s="336"/>
      <c r="J40" s="340"/>
      <c r="K40" s="133" t="s">
        <v>159</v>
      </c>
      <c r="L40" s="134"/>
      <c r="M40" s="135"/>
      <c r="N40" s="136"/>
      <c r="O40" s="136"/>
      <c r="P40" s="137"/>
      <c r="Q40" s="138">
        <f t="shared" si="3"/>
        <v>0</v>
      </c>
      <c r="R40" s="329"/>
      <c r="S40" s="330"/>
      <c r="T40" s="329"/>
      <c r="U40" s="330"/>
    </row>
    <row r="41" spans="3:21" ht="51.75" customHeight="1">
      <c r="C41" s="61">
        <v>19</v>
      </c>
      <c r="D41" s="132"/>
      <c r="E41" s="336"/>
      <c r="F41" s="337"/>
      <c r="G41" s="338"/>
      <c r="H41" s="339"/>
      <c r="I41" s="336"/>
      <c r="J41" s="340"/>
      <c r="K41" s="133" t="s">
        <v>159</v>
      </c>
      <c r="L41" s="134"/>
      <c r="M41" s="135"/>
      <c r="N41" s="136"/>
      <c r="O41" s="136"/>
      <c r="P41" s="137"/>
      <c r="Q41" s="138">
        <f t="shared" si="3"/>
        <v>0</v>
      </c>
      <c r="R41" s="329"/>
      <c r="S41" s="330"/>
      <c r="T41" s="329"/>
      <c r="U41" s="330"/>
    </row>
    <row r="42" spans="3:21" ht="51.75" customHeight="1">
      <c r="C42" s="61">
        <v>20</v>
      </c>
      <c r="D42" s="132"/>
      <c r="E42" s="336"/>
      <c r="F42" s="337"/>
      <c r="G42" s="338"/>
      <c r="H42" s="339"/>
      <c r="I42" s="336"/>
      <c r="J42" s="340"/>
      <c r="K42" s="133" t="s">
        <v>159</v>
      </c>
      <c r="L42" s="134"/>
      <c r="M42" s="135"/>
      <c r="N42" s="136"/>
      <c r="O42" s="136"/>
      <c r="P42" s="137"/>
      <c r="Q42" s="138">
        <f t="shared" si="3"/>
        <v>0</v>
      </c>
      <c r="R42" s="329"/>
      <c r="S42" s="330"/>
      <c r="T42" s="329"/>
      <c r="U42" s="330"/>
    </row>
    <row r="43" spans="3:21" ht="51.75" customHeight="1">
      <c r="C43" s="61">
        <v>21</v>
      </c>
      <c r="D43" s="132"/>
      <c r="E43" s="336"/>
      <c r="F43" s="337"/>
      <c r="G43" s="338"/>
      <c r="H43" s="339"/>
      <c r="I43" s="336"/>
      <c r="J43" s="340"/>
      <c r="K43" s="133" t="s">
        <v>159</v>
      </c>
      <c r="L43" s="134"/>
      <c r="M43" s="135"/>
      <c r="N43" s="136"/>
      <c r="O43" s="136"/>
      <c r="P43" s="137"/>
      <c r="Q43" s="138">
        <f t="shared" si="3"/>
        <v>0</v>
      </c>
      <c r="R43" s="329"/>
      <c r="S43" s="330"/>
      <c r="T43" s="329"/>
      <c r="U43" s="330"/>
    </row>
    <row r="44" spans="3:21" ht="51.75" customHeight="1">
      <c r="C44" s="61">
        <v>22</v>
      </c>
      <c r="D44" s="132"/>
      <c r="E44" s="336"/>
      <c r="F44" s="337"/>
      <c r="G44" s="338"/>
      <c r="H44" s="339"/>
      <c r="I44" s="336"/>
      <c r="J44" s="340"/>
      <c r="K44" s="133" t="s">
        <v>159</v>
      </c>
      <c r="L44" s="134"/>
      <c r="M44" s="135"/>
      <c r="N44" s="136"/>
      <c r="O44" s="136"/>
      <c r="P44" s="137"/>
      <c r="Q44" s="138">
        <f t="shared" si="3"/>
        <v>0</v>
      </c>
      <c r="R44" s="329"/>
      <c r="S44" s="330"/>
      <c r="T44" s="329"/>
      <c r="U44" s="330"/>
    </row>
    <row r="45" spans="3:21" ht="51.75" customHeight="1">
      <c r="C45" s="61">
        <v>23</v>
      </c>
      <c r="D45" s="132"/>
      <c r="E45" s="336"/>
      <c r="F45" s="337"/>
      <c r="G45" s="338"/>
      <c r="H45" s="339"/>
      <c r="I45" s="336"/>
      <c r="J45" s="340"/>
      <c r="K45" s="133" t="s">
        <v>159</v>
      </c>
      <c r="L45" s="134"/>
      <c r="M45" s="135"/>
      <c r="N45" s="136"/>
      <c r="O45" s="136"/>
      <c r="P45" s="137"/>
      <c r="Q45" s="138">
        <f t="shared" si="3"/>
        <v>0</v>
      </c>
      <c r="R45" s="329"/>
      <c r="S45" s="330"/>
      <c r="T45" s="329"/>
      <c r="U45" s="330"/>
    </row>
    <row r="46" spans="3:21" ht="51.75" customHeight="1">
      <c r="C46" s="61">
        <v>24</v>
      </c>
      <c r="D46" s="132"/>
      <c r="E46" s="336"/>
      <c r="F46" s="337"/>
      <c r="G46" s="338"/>
      <c r="H46" s="339"/>
      <c r="I46" s="336"/>
      <c r="J46" s="340"/>
      <c r="K46" s="133" t="s">
        <v>159</v>
      </c>
      <c r="L46" s="134"/>
      <c r="M46" s="135"/>
      <c r="N46" s="136"/>
      <c r="O46" s="136"/>
      <c r="P46" s="137"/>
      <c r="Q46" s="138">
        <f t="shared" si="3"/>
        <v>0</v>
      </c>
      <c r="R46" s="329"/>
      <c r="S46" s="330"/>
      <c r="T46" s="329"/>
      <c r="U46" s="330"/>
    </row>
    <row r="47" spans="3:21" ht="51.75" customHeight="1">
      <c r="C47" s="61">
        <v>25</v>
      </c>
      <c r="D47" s="132"/>
      <c r="E47" s="336"/>
      <c r="F47" s="337"/>
      <c r="G47" s="338"/>
      <c r="H47" s="339"/>
      <c r="I47" s="336"/>
      <c r="J47" s="340"/>
      <c r="K47" s="133" t="s">
        <v>159</v>
      </c>
      <c r="L47" s="134"/>
      <c r="M47" s="135"/>
      <c r="N47" s="136"/>
      <c r="O47" s="136"/>
      <c r="P47" s="137"/>
      <c r="Q47" s="138">
        <f t="shared" si="3"/>
        <v>0</v>
      </c>
      <c r="R47" s="329"/>
      <c r="S47" s="330"/>
      <c r="T47" s="329"/>
      <c r="U47" s="330"/>
    </row>
    <row r="48" spans="3:21" ht="51.75" customHeight="1">
      <c r="C48" s="61">
        <v>26</v>
      </c>
      <c r="D48" s="132"/>
      <c r="E48" s="336"/>
      <c r="F48" s="337"/>
      <c r="G48" s="338"/>
      <c r="H48" s="339"/>
      <c r="I48" s="336"/>
      <c r="J48" s="340"/>
      <c r="K48" s="133" t="s">
        <v>159</v>
      </c>
      <c r="L48" s="134"/>
      <c r="M48" s="135"/>
      <c r="N48" s="136"/>
      <c r="O48" s="136"/>
      <c r="P48" s="137"/>
      <c r="Q48" s="138">
        <f t="shared" si="3"/>
        <v>0</v>
      </c>
      <c r="R48" s="329"/>
      <c r="S48" s="330"/>
      <c r="T48" s="329"/>
      <c r="U48" s="330"/>
    </row>
    <row r="49" spans="3:21" ht="51.75" customHeight="1">
      <c r="C49" s="61">
        <v>27</v>
      </c>
      <c r="D49" s="132"/>
      <c r="E49" s="336"/>
      <c r="F49" s="337"/>
      <c r="G49" s="338"/>
      <c r="H49" s="339"/>
      <c r="I49" s="336"/>
      <c r="J49" s="340"/>
      <c r="K49" s="133" t="s">
        <v>159</v>
      </c>
      <c r="L49" s="134"/>
      <c r="M49" s="135"/>
      <c r="N49" s="136"/>
      <c r="O49" s="136"/>
      <c r="P49" s="137"/>
      <c r="Q49" s="138">
        <f t="shared" si="3"/>
        <v>0</v>
      </c>
      <c r="R49" s="329"/>
      <c r="S49" s="330"/>
      <c r="T49" s="329"/>
      <c r="U49" s="330"/>
    </row>
    <row r="50" spans="3:21" ht="51.75" customHeight="1">
      <c r="C50" s="61">
        <v>28</v>
      </c>
      <c r="D50" s="132"/>
      <c r="E50" s="336"/>
      <c r="F50" s="337"/>
      <c r="G50" s="338"/>
      <c r="H50" s="339"/>
      <c r="I50" s="336"/>
      <c r="J50" s="340"/>
      <c r="K50" s="133" t="s">
        <v>159</v>
      </c>
      <c r="L50" s="134"/>
      <c r="M50" s="135"/>
      <c r="N50" s="136"/>
      <c r="O50" s="136"/>
      <c r="P50" s="137"/>
      <c r="Q50" s="138">
        <f t="shared" si="3"/>
        <v>0</v>
      </c>
      <c r="R50" s="329"/>
      <c r="S50" s="330"/>
      <c r="T50" s="329"/>
      <c r="U50" s="330"/>
    </row>
    <row r="51" spans="3:21" ht="51.75" customHeight="1">
      <c r="C51" s="61">
        <v>29</v>
      </c>
      <c r="D51" s="132"/>
      <c r="E51" s="336"/>
      <c r="F51" s="337"/>
      <c r="G51" s="338"/>
      <c r="H51" s="339"/>
      <c r="I51" s="336"/>
      <c r="J51" s="340"/>
      <c r="K51" s="133" t="s">
        <v>159</v>
      </c>
      <c r="L51" s="134"/>
      <c r="M51" s="135"/>
      <c r="N51" s="136"/>
      <c r="O51" s="136"/>
      <c r="P51" s="137"/>
      <c r="Q51" s="138">
        <f t="shared" si="3"/>
        <v>0</v>
      </c>
      <c r="R51" s="329"/>
      <c r="S51" s="330"/>
      <c r="T51" s="329"/>
      <c r="U51" s="330"/>
    </row>
    <row r="52" spans="3:21" ht="51.75" customHeight="1">
      <c r="C52" s="61">
        <v>30</v>
      </c>
      <c r="D52" s="132"/>
      <c r="E52" s="336"/>
      <c r="F52" s="337"/>
      <c r="G52" s="338"/>
      <c r="H52" s="339"/>
      <c r="I52" s="336"/>
      <c r="J52" s="340"/>
      <c r="K52" s="133" t="s">
        <v>159</v>
      </c>
      <c r="L52" s="134"/>
      <c r="M52" s="135"/>
      <c r="N52" s="136"/>
      <c r="O52" s="136"/>
      <c r="P52" s="137"/>
      <c r="Q52" s="138">
        <f t="shared" si="3"/>
        <v>0</v>
      </c>
      <c r="R52" s="329"/>
      <c r="S52" s="330"/>
      <c r="T52" s="329"/>
      <c r="U52" s="330"/>
    </row>
    <row r="53" spans="3:21" ht="51.75" customHeight="1">
      <c r="C53" s="61">
        <v>31</v>
      </c>
      <c r="D53" s="132"/>
      <c r="E53" s="336"/>
      <c r="F53" s="337"/>
      <c r="G53" s="338"/>
      <c r="H53" s="339"/>
      <c r="I53" s="336"/>
      <c r="J53" s="340"/>
      <c r="K53" s="133" t="s">
        <v>159</v>
      </c>
      <c r="L53" s="134"/>
      <c r="M53" s="135"/>
      <c r="N53" s="136"/>
      <c r="O53" s="136"/>
      <c r="P53" s="137"/>
      <c r="Q53" s="138">
        <f t="shared" si="3"/>
        <v>0</v>
      </c>
      <c r="R53" s="329"/>
      <c r="S53" s="330"/>
      <c r="T53" s="329"/>
      <c r="U53" s="330"/>
    </row>
    <row r="54" spans="3:21" ht="51.75" customHeight="1">
      <c r="C54" s="61">
        <v>32</v>
      </c>
      <c r="D54" s="132"/>
      <c r="E54" s="336"/>
      <c r="F54" s="337"/>
      <c r="G54" s="338"/>
      <c r="H54" s="339"/>
      <c r="I54" s="336"/>
      <c r="J54" s="340"/>
      <c r="K54" s="133" t="s">
        <v>159</v>
      </c>
      <c r="L54" s="134"/>
      <c r="M54" s="135"/>
      <c r="N54" s="136"/>
      <c r="O54" s="136"/>
      <c r="P54" s="137"/>
      <c r="Q54" s="138">
        <f t="shared" si="3"/>
        <v>0</v>
      </c>
      <c r="R54" s="329"/>
      <c r="S54" s="330"/>
      <c r="T54" s="329"/>
      <c r="U54" s="330"/>
    </row>
    <row r="55" spans="3:21" ht="51.75" customHeight="1">
      <c r="C55" s="61">
        <v>33</v>
      </c>
      <c r="D55" s="132"/>
      <c r="E55" s="336"/>
      <c r="F55" s="337"/>
      <c r="G55" s="338"/>
      <c r="H55" s="339"/>
      <c r="I55" s="336"/>
      <c r="J55" s="340"/>
      <c r="K55" s="133" t="s">
        <v>159</v>
      </c>
      <c r="L55" s="134"/>
      <c r="M55" s="135"/>
      <c r="N55" s="136"/>
      <c r="O55" s="136"/>
      <c r="P55" s="137"/>
      <c r="Q55" s="138">
        <f t="shared" si="3"/>
        <v>0</v>
      </c>
      <c r="R55" s="329"/>
      <c r="S55" s="330"/>
      <c r="T55" s="329"/>
      <c r="U55" s="330"/>
    </row>
    <row r="56" spans="3:21" ht="51.75" customHeight="1">
      <c r="C56" s="61">
        <v>34</v>
      </c>
      <c r="D56" s="132"/>
      <c r="E56" s="336"/>
      <c r="F56" s="337"/>
      <c r="G56" s="338"/>
      <c r="H56" s="339"/>
      <c r="I56" s="336"/>
      <c r="J56" s="340"/>
      <c r="K56" s="133" t="s">
        <v>159</v>
      </c>
      <c r="L56" s="134"/>
      <c r="M56" s="135"/>
      <c r="N56" s="136"/>
      <c r="O56" s="136"/>
      <c r="P56" s="137"/>
      <c r="Q56" s="138">
        <f t="shared" si="3"/>
        <v>0</v>
      </c>
      <c r="R56" s="329"/>
      <c r="S56" s="330"/>
      <c r="T56" s="329"/>
      <c r="U56" s="330"/>
    </row>
    <row r="57" spans="3:21" ht="51.75" customHeight="1">
      <c r="C57" s="61">
        <v>35</v>
      </c>
      <c r="D57" s="132"/>
      <c r="E57" s="336"/>
      <c r="F57" s="337"/>
      <c r="G57" s="338"/>
      <c r="H57" s="339"/>
      <c r="I57" s="336"/>
      <c r="J57" s="340"/>
      <c r="K57" s="149" t="s">
        <v>159</v>
      </c>
      <c r="L57" s="134"/>
      <c r="M57" s="135"/>
      <c r="N57" s="136"/>
      <c r="O57" s="136"/>
      <c r="P57" s="137"/>
      <c r="Q57" s="138">
        <f t="shared" si="3"/>
        <v>0</v>
      </c>
      <c r="R57" s="329"/>
      <c r="S57" s="330"/>
      <c r="T57" s="329"/>
      <c r="U57" s="330"/>
    </row>
    <row r="58" spans="3:21" ht="51.75" customHeight="1">
      <c r="C58" s="61">
        <v>36</v>
      </c>
      <c r="D58" s="132"/>
      <c r="E58" s="336"/>
      <c r="F58" s="337"/>
      <c r="G58" s="338"/>
      <c r="H58" s="339"/>
      <c r="I58" s="336"/>
      <c r="J58" s="340"/>
      <c r="K58" s="149" t="s">
        <v>159</v>
      </c>
      <c r="L58" s="134"/>
      <c r="M58" s="135"/>
      <c r="N58" s="136"/>
      <c r="O58" s="136"/>
      <c r="P58" s="137"/>
      <c r="Q58" s="138">
        <f t="shared" si="3"/>
        <v>0</v>
      </c>
      <c r="R58" s="329"/>
      <c r="S58" s="330"/>
      <c r="T58" s="329"/>
      <c r="U58" s="330"/>
    </row>
    <row r="59" spans="3:21" ht="51.75" customHeight="1">
      <c r="C59" s="61">
        <v>37</v>
      </c>
      <c r="D59" s="132"/>
      <c r="E59" s="336"/>
      <c r="F59" s="337"/>
      <c r="G59" s="338"/>
      <c r="H59" s="339"/>
      <c r="I59" s="336"/>
      <c r="J59" s="340"/>
      <c r="K59" s="149" t="s">
        <v>159</v>
      </c>
      <c r="L59" s="134"/>
      <c r="M59" s="135"/>
      <c r="N59" s="136"/>
      <c r="O59" s="136"/>
      <c r="P59" s="137"/>
      <c r="Q59" s="138">
        <f t="shared" si="3"/>
        <v>0</v>
      </c>
      <c r="R59" s="329"/>
      <c r="S59" s="330"/>
      <c r="T59" s="329"/>
      <c r="U59" s="330"/>
    </row>
    <row r="60" spans="3:21" ht="51.75" customHeight="1">
      <c r="C60" s="61">
        <v>38</v>
      </c>
      <c r="D60" s="132"/>
      <c r="E60" s="336"/>
      <c r="F60" s="337"/>
      <c r="G60" s="338"/>
      <c r="H60" s="339"/>
      <c r="I60" s="336"/>
      <c r="J60" s="340"/>
      <c r="K60" s="149" t="s">
        <v>159</v>
      </c>
      <c r="L60" s="134"/>
      <c r="M60" s="135"/>
      <c r="N60" s="136"/>
      <c r="O60" s="136"/>
      <c r="P60" s="137"/>
      <c r="Q60" s="138">
        <f t="shared" si="3"/>
        <v>0</v>
      </c>
      <c r="R60" s="329"/>
      <c r="S60" s="330"/>
      <c r="T60" s="329"/>
      <c r="U60" s="330"/>
    </row>
    <row r="61" spans="3:21" ht="51.75" customHeight="1">
      <c r="C61" s="61">
        <v>39</v>
      </c>
      <c r="D61" s="132"/>
      <c r="E61" s="336"/>
      <c r="F61" s="337"/>
      <c r="G61" s="338"/>
      <c r="H61" s="339"/>
      <c r="I61" s="336"/>
      <c r="J61" s="340"/>
      <c r="K61" s="149" t="s">
        <v>159</v>
      </c>
      <c r="L61" s="134"/>
      <c r="M61" s="135"/>
      <c r="N61" s="136"/>
      <c r="O61" s="136"/>
      <c r="P61" s="137"/>
      <c r="Q61" s="138">
        <f t="shared" si="3"/>
        <v>0</v>
      </c>
      <c r="R61" s="329"/>
      <c r="S61" s="330"/>
      <c r="T61" s="329"/>
      <c r="U61" s="330"/>
    </row>
    <row r="62" spans="3:21" ht="51.75" customHeight="1" thickBot="1">
      <c r="C62" s="62">
        <v>40</v>
      </c>
      <c r="D62" s="132"/>
      <c r="E62" s="341"/>
      <c r="F62" s="342"/>
      <c r="G62" s="343"/>
      <c r="H62" s="344"/>
      <c r="I62" s="341"/>
      <c r="J62" s="345"/>
      <c r="K62" s="150" t="s">
        <v>159</v>
      </c>
      <c r="L62" s="140"/>
      <c r="M62" s="141"/>
      <c r="N62" s="142"/>
      <c r="O62" s="142"/>
      <c r="P62" s="143"/>
      <c r="Q62" s="147">
        <f t="shared" si="3"/>
        <v>0</v>
      </c>
      <c r="R62" s="334"/>
      <c r="S62" s="335"/>
      <c r="T62" s="334"/>
      <c r="U62" s="335"/>
    </row>
    <row r="63" spans="3:21" ht="51.75" customHeight="1">
      <c r="C63" s="192"/>
      <c r="D63" s="317" t="s">
        <v>164</v>
      </c>
      <c r="E63" s="317"/>
      <c r="F63" s="317"/>
      <c r="G63" s="317"/>
      <c r="H63" s="317"/>
      <c r="I63" s="317"/>
      <c r="J63" s="317"/>
      <c r="K63" s="317"/>
      <c r="L63" s="318"/>
      <c r="M63" s="321" t="s">
        <v>160</v>
      </c>
      <c r="N63" s="322"/>
      <c r="O63" s="322"/>
      <c r="P63" s="323"/>
      <c r="Q63" s="146">
        <f>SUM(Q38:Q62)</f>
        <v>0</v>
      </c>
      <c r="R63" s="324"/>
      <c r="S63" s="325"/>
      <c r="T63" s="324"/>
      <c r="U63" s="325"/>
    </row>
    <row r="64" spans="3:21" ht="51.75" customHeight="1">
      <c r="C64" s="192"/>
      <c r="D64" s="319"/>
      <c r="E64" s="319"/>
      <c r="F64" s="319"/>
      <c r="G64" s="319"/>
      <c r="H64" s="319"/>
      <c r="I64" s="319"/>
      <c r="J64" s="319"/>
      <c r="K64" s="319"/>
      <c r="L64" s="320"/>
      <c r="M64" s="326" t="s">
        <v>156</v>
      </c>
      <c r="N64" s="327"/>
      <c r="O64" s="327"/>
      <c r="P64" s="328"/>
      <c r="Q64" s="146">
        <f>Q32+Q63</f>
        <v>0</v>
      </c>
      <c r="R64" s="329"/>
      <c r="S64" s="330"/>
      <c r="T64" s="329"/>
      <c r="U64" s="330"/>
    </row>
    <row r="65" spans="3:21" ht="51.75" customHeight="1" thickBot="1">
      <c r="C65" s="192"/>
      <c r="D65" s="319"/>
      <c r="E65" s="319"/>
      <c r="F65" s="319"/>
      <c r="G65" s="319"/>
      <c r="H65" s="319"/>
      <c r="I65" s="319"/>
      <c r="J65" s="319"/>
      <c r="K65" s="319"/>
      <c r="L65" s="320"/>
      <c r="M65" s="331" t="s">
        <v>157</v>
      </c>
      <c r="N65" s="332"/>
      <c r="O65" s="332"/>
      <c r="P65" s="333"/>
      <c r="Q65" s="147"/>
      <c r="R65" s="334"/>
      <c r="S65" s="335"/>
      <c r="T65" s="334"/>
      <c r="U65" s="335"/>
    </row>
  </sheetData>
  <sheetProtection/>
  <mergeCells count="274">
    <mergeCell ref="B2:U2"/>
    <mergeCell ref="C4:C5"/>
    <mergeCell ref="D4:E5"/>
    <mergeCell ref="F4:G5"/>
    <mergeCell ref="H4:K5"/>
    <mergeCell ref="L4:L5"/>
    <mergeCell ref="M4:Q4"/>
    <mergeCell ref="S4:T5"/>
    <mergeCell ref="U4:U5"/>
    <mergeCell ref="J8:K9"/>
    <mergeCell ref="S8:T8"/>
    <mergeCell ref="S9:T9"/>
    <mergeCell ref="C6:C7"/>
    <mergeCell ref="D6:E7"/>
    <mergeCell ref="F6:G7"/>
    <mergeCell ref="H6:H7"/>
    <mergeCell ref="I6:I7"/>
    <mergeCell ref="J6:K7"/>
    <mergeCell ref="H10:H11"/>
    <mergeCell ref="I10:I11"/>
    <mergeCell ref="J10:K11"/>
    <mergeCell ref="S6:T6"/>
    <mergeCell ref="S7:T7"/>
    <mergeCell ref="C8:C9"/>
    <mergeCell ref="D8:E9"/>
    <mergeCell ref="F8:G9"/>
    <mergeCell ref="H8:H9"/>
    <mergeCell ref="I8:I9"/>
    <mergeCell ref="S10:T10"/>
    <mergeCell ref="S11:T11"/>
    <mergeCell ref="C12:L13"/>
    <mergeCell ref="M12:P12"/>
    <mergeCell ref="S12:T12"/>
    <mergeCell ref="M13:P13"/>
    <mergeCell ref="S13:T13"/>
    <mergeCell ref="C10:C11"/>
    <mergeCell ref="D10:E11"/>
    <mergeCell ref="F10:G11"/>
    <mergeCell ref="C15:C16"/>
    <mergeCell ref="D15:D16"/>
    <mergeCell ref="E15:F16"/>
    <mergeCell ref="G15:H16"/>
    <mergeCell ref="I15:L16"/>
    <mergeCell ref="M15:Q15"/>
    <mergeCell ref="R15:S16"/>
    <mergeCell ref="T15:U16"/>
    <mergeCell ref="E17:F17"/>
    <mergeCell ref="G17:H17"/>
    <mergeCell ref="I17:J17"/>
    <mergeCell ref="R17:S17"/>
    <mergeCell ref="T17:U17"/>
    <mergeCell ref="E18:F18"/>
    <mergeCell ref="G18:H18"/>
    <mergeCell ref="I18:J18"/>
    <mergeCell ref="R18:S18"/>
    <mergeCell ref="T18:U18"/>
    <mergeCell ref="E19:F19"/>
    <mergeCell ref="G19:H19"/>
    <mergeCell ref="I19:J19"/>
    <mergeCell ref="R19:S19"/>
    <mergeCell ref="T19:U19"/>
    <mergeCell ref="E20:F20"/>
    <mergeCell ref="G20:H20"/>
    <mergeCell ref="I20:J20"/>
    <mergeCell ref="R20:S20"/>
    <mergeCell ref="T20:U20"/>
    <mergeCell ref="E21:F21"/>
    <mergeCell ref="G21:H21"/>
    <mergeCell ref="I21:J21"/>
    <mergeCell ref="R21:S21"/>
    <mergeCell ref="T21:U21"/>
    <mergeCell ref="E22:F22"/>
    <mergeCell ref="G22:H22"/>
    <mergeCell ref="I22:J22"/>
    <mergeCell ref="R22:S22"/>
    <mergeCell ref="T22:U22"/>
    <mergeCell ref="E23:F23"/>
    <mergeCell ref="G23:H23"/>
    <mergeCell ref="I23:J23"/>
    <mergeCell ref="R23:S23"/>
    <mergeCell ref="T23:U23"/>
    <mergeCell ref="E24:F24"/>
    <mergeCell ref="G24:H24"/>
    <mergeCell ref="I24:J24"/>
    <mergeCell ref="R24:S24"/>
    <mergeCell ref="T24:U24"/>
    <mergeCell ref="E25:F25"/>
    <mergeCell ref="G25:H25"/>
    <mergeCell ref="I25:J25"/>
    <mergeCell ref="R25:S25"/>
    <mergeCell ref="T25:U25"/>
    <mergeCell ref="E26:F26"/>
    <mergeCell ref="G26:H26"/>
    <mergeCell ref="I26:J26"/>
    <mergeCell ref="R26:S26"/>
    <mergeCell ref="T26:U26"/>
    <mergeCell ref="E27:F27"/>
    <mergeCell ref="G27:H27"/>
    <mergeCell ref="I27:J27"/>
    <mergeCell ref="R27:S27"/>
    <mergeCell ref="T27:U27"/>
    <mergeCell ref="E28:F28"/>
    <mergeCell ref="G28:H28"/>
    <mergeCell ref="I28:J28"/>
    <mergeCell ref="R28:S28"/>
    <mergeCell ref="T28:U28"/>
    <mergeCell ref="E29:F29"/>
    <mergeCell ref="G29:H29"/>
    <mergeCell ref="I29:J29"/>
    <mergeCell ref="R29:S29"/>
    <mergeCell ref="T29:U29"/>
    <mergeCell ref="E30:F30"/>
    <mergeCell ref="G30:H30"/>
    <mergeCell ref="I30:J30"/>
    <mergeCell ref="R30:S30"/>
    <mergeCell ref="T30:U30"/>
    <mergeCell ref="E31:F31"/>
    <mergeCell ref="G31:H31"/>
    <mergeCell ref="I31:J31"/>
    <mergeCell ref="R31:S31"/>
    <mergeCell ref="T31:U31"/>
    <mergeCell ref="D32:L34"/>
    <mergeCell ref="M32:P32"/>
    <mergeCell ref="R32:S32"/>
    <mergeCell ref="T32:U32"/>
    <mergeCell ref="M33:P33"/>
    <mergeCell ref="R33:S33"/>
    <mergeCell ref="T33:U33"/>
    <mergeCell ref="M34:P34"/>
    <mergeCell ref="R34:S34"/>
    <mergeCell ref="T34:U34"/>
    <mergeCell ref="C36:C37"/>
    <mergeCell ref="D36:D37"/>
    <mergeCell ref="E36:F37"/>
    <mergeCell ref="G36:H37"/>
    <mergeCell ref="I36:L37"/>
    <mergeCell ref="M36:Q36"/>
    <mergeCell ref="R36:S37"/>
    <mergeCell ref="T36:U37"/>
    <mergeCell ref="E38:F38"/>
    <mergeCell ref="G38:H38"/>
    <mergeCell ref="I38:J38"/>
    <mergeCell ref="R38:S38"/>
    <mergeCell ref="T38:U38"/>
    <mergeCell ref="E39:F39"/>
    <mergeCell ref="G39:H39"/>
    <mergeCell ref="I39:J39"/>
    <mergeCell ref="R39:S39"/>
    <mergeCell ref="T39:U39"/>
    <mergeCell ref="E40:F40"/>
    <mergeCell ref="G40:H40"/>
    <mergeCell ref="I40:J40"/>
    <mergeCell ref="R40:S40"/>
    <mergeCell ref="T40:U40"/>
    <mergeCell ref="E41:F41"/>
    <mergeCell ref="G41:H41"/>
    <mergeCell ref="I41:J41"/>
    <mergeCell ref="R41:S41"/>
    <mergeCell ref="T41:U41"/>
    <mergeCell ref="E42:F42"/>
    <mergeCell ref="G42:H42"/>
    <mergeCell ref="I42:J42"/>
    <mergeCell ref="R42:S42"/>
    <mergeCell ref="T42:U42"/>
    <mergeCell ref="E43:F43"/>
    <mergeCell ref="G43:H43"/>
    <mergeCell ref="I43:J43"/>
    <mergeCell ref="R43:S43"/>
    <mergeCell ref="T43:U43"/>
    <mergeCell ref="E44:F44"/>
    <mergeCell ref="G44:H44"/>
    <mergeCell ref="I44:J44"/>
    <mergeCell ref="R44:S44"/>
    <mergeCell ref="T44:U44"/>
    <mergeCell ref="E45:F45"/>
    <mergeCell ref="G45:H45"/>
    <mergeCell ref="I45:J45"/>
    <mergeCell ref="R45:S45"/>
    <mergeCell ref="T45:U45"/>
    <mergeCell ref="E46:F46"/>
    <mergeCell ref="G46:H46"/>
    <mergeCell ref="I46:J46"/>
    <mergeCell ref="R46:S46"/>
    <mergeCell ref="T46:U46"/>
    <mergeCell ref="E47:F47"/>
    <mergeCell ref="G47:H47"/>
    <mergeCell ref="I47:J47"/>
    <mergeCell ref="R47:S47"/>
    <mergeCell ref="T47:U47"/>
    <mergeCell ref="E48:F48"/>
    <mergeCell ref="G48:H48"/>
    <mergeCell ref="I48:J48"/>
    <mergeCell ref="R48:S48"/>
    <mergeCell ref="T48:U48"/>
    <mergeCell ref="E49:F49"/>
    <mergeCell ref="G49:H49"/>
    <mergeCell ref="I49:J49"/>
    <mergeCell ref="R49:S49"/>
    <mergeCell ref="T49:U49"/>
    <mergeCell ref="E50:F50"/>
    <mergeCell ref="G50:H50"/>
    <mergeCell ref="I50:J50"/>
    <mergeCell ref="R50:S50"/>
    <mergeCell ref="T50:U50"/>
    <mergeCell ref="E51:F51"/>
    <mergeCell ref="G51:H51"/>
    <mergeCell ref="I51:J51"/>
    <mergeCell ref="R51:S51"/>
    <mergeCell ref="T51:U51"/>
    <mergeCell ref="E52:F52"/>
    <mergeCell ref="G52:H52"/>
    <mergeCell ref="I52:J52"/>
    <mergeCell ref="R52:S52"/>
    <mergeCell ref="T52:U52"/>
    <mergeCell ref="E53:F53"/>
    <mergeCell ref="G53:H53"/>
    <mergeCell ref="I53:J53"/>
    <mergeCell ref="R53:S53"/>
    <mergeCell ref="T53:U53"/>
    <mergeCell ref="E54:F54"/>
    <mergeCell ref="G54:H54"/>
    <mergeCell ref="I54:J54"/>
    <mergeCell ref="R54:S54"/>
    <mergeCell ref="T54:U54"/>
    <mergeCell ref="E55:F55"/>
    <mergeCell ref="G55:H55"/>
    <mergeCell ref="I55:J55"/>
    <mergeCell ref="R55:S55"/>
    <mergeCell ref="T55:U55"/>
    <mergeCell ref="E56:F56"/>
    <mergeCell ref="G56:H56"/>
    <mergeCell ref="I56:J56"/>
    <mergeCell ref="R56:S56"/>
    <mergeCell ref="T56:U56"/>
    <mergeCell ref="E57:F57"/>
    <mergeCell ref="G57:H57"/>
    <mergeCell ref="I57:J57"/>
    <mergeCell ref="R57:S57"/>
    <mergeCell ref="T57:U57"/>
    <mergeCell ref="E58:F58"/>
    <mergeCell ref="G58:H58"/>
    <mergeCell ref="I58:J58"/>
    <mergeCell ref="R58:S58"/>
    <mergeCell ref="T58:U58"/>
    <mergeCell ref="E59:F59"/>
    <mergeCell ref="G59:H59"/>
    <mergeCell ref="I59:J59"/>
    <mergeCell ref="R59:S59"/>
    <mergeCell ref="T59:U59"/>
    <mergeCell ref="E60:F60"/>
    <mergeCell ref="G60:H60"/>
    <mergeCell ref="I60:J60"/>
    <mergeCell ref="R60:S60"/>
    <mergeCell ref="T60:U60"/>
    <mergeCell ref="E61:F61"/>
    <mergeCell ref="G61:H61"/>
    <mergeCell ref="I61:J61"/>
    <mergeCell ref="R61:S61"/>
    <mergeCell ref="T61:U61"/>
    <mergeCell ref="E62:F62"/>
    <mergeCell ref="G62:H62"/>
    <mergeCell ref="I62:J62"/>
    <mergeCell ref="R62:S62"/>
    <mergeCell ref="T62:U62"/>
    <mergeCell ref="D63:L65"/>
    <mergeCell ref="M63:P63"/>
    <mergeCell ref="R63:S63"/>
    <mergeCell ref="T63:U63"/>
    <mergeCell ref="M64:P64"/>
    <mergeCell ref="R64:S64"/>
    <mergeCell ref="T64:U64"/>
    <mergeCell ref="M65:P65"/>
    <mergeCell ref="R65:S65"/>
    <mergeCell ref="T65:U65"/>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1"/>
  <rowBreaks count="1" manualBreakCount="1">
    <brk id="34"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岩手県体育協会</cp:lastModifiedBy>
  <cp:lastPrinted>2023-03-15T03:08:26Z</cp:lastPrinted>
  <dcterms:created xsi:type="dcterms:W3CDTF">2012-11-26T05:49:53Z</dcterms:created>
  <dcterms:modified xsi:type="dcterms:W3CDTF">2024-03-04T07:35:03Z</dcterms:modified>
  <cp:category/>
  <cp:version/>
  <cp:contentType/>
  <cp:contentStatus/>
</cp:coreProperties>
</file>